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6CA691B-DF9B-459F-AD58-83DC5876C8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ammdaten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3" l="1"/>
  <c r="B14" i="13"/>
  <c r="A15" i="13"/>
  <c r="B15" i="13"/>
  <c r="A15" i="12"/>
  <c r="B15" i="12"/>
  <c r="A15" i="11"/>
  <c r="B15" i="11"/>
  <c r="A15" i="10"/>
  <c r="B15" i="10"/>
  <c r="A15" i="9"/>
  <c r="B15" i="9"/>
  <c r="A15" i="8"/>
  <c r="B15" i="8"/>
  <c r="A16" i="8"/>
  <c r="B16" i="8"/>
  <c r="A15" i="7"/>
  <c r="B15" i="7"/>
  <c r="A16" i="7"/>
  <c r="B16" i="7"/>
  <c r="A15" i="6"/>
  <c r="B15" i="6"/>
  <c r="A15" i="5"/>
  <c r="B15" i="5"/>
  <c r="A15" i="4"/>
  <c r="B15" i="4"/>
  <c r="A15" i="3"/>
  <c r="B15" i="3"/>
  <c r="A16" i="3"/>
  <c r="B16" i="3"/>
  <c r="A15" i="2"/>
  <c r="B15" i="2"/>
  <c r="A16" i="2"/>
  <c r="B16" i="2"/>
  <c r="F3" i="2" l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AE3" i="7" s="1"/>
  <c r="AF3" i="7" s="1"/>
  <c r="AG3" i="7" s="1"/>
  <c r="AH3" i="7" s="1"/>
  <c r="AI3" i="7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W3" i="11" s="1"/>
  <c r="X3" i="11" s="1"/>
  <c r="Y3" i="11" s="1"/>
  <c r="Z3" i="11" s="1"/>
  <c r="AA3" i="11" s="1"/>
  <c r="AB3" i="11" s="1"/>
  <c r="AC3" i="11" s="1"/>
  <c r="AD3" i="11" s="1"/>
  <c r="AE3" i="11" s="1"/>
  <c r="AF3" i="11" s="1"/>
  <c r="AG3" i="11" s="1"/>
  <c r="AH3" i="11" s="1"/>
  <c r="AI3" i="11" s="1"/>
  <c r="AJ3" i="11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AE3" i="12" s="1"/>
  <c r="AF3" i="12" s="1"/>
  <c r="AG3" i="12" s="1"/>
  <c r="AH3" i="12" s="1"/>
  <c r="AI3" i="12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AE3" i="13" s="1"/>
  <c r="AF3" i="13" s="1"/>
  <c r="AG3" i="13" s="1"/>
  <c r="AH3" i="13" s="1"/>
  <c r="AI3" i="13" s="1"/>
  <c r="AJ3" i="13" s="1"/>
  <c r="E13" i="1" l="1"/>
  <c r="E12" i="1"/>
  <c r="E11" i="1"/>
  <c r="E10" i="1"/>
  <c r="E9" i="1"/>
  <c r="C1" i="1" l="1"/>
  <c r="E8" i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AJ2" i="13"/>
  <c r="AJ2" i="11"/>
  <c r="AJ2" i="9"/>
  <c r="AJ2" i="8"/>
  <c r="D25" i="9"/>
  <c r="B25" i="9"/>
  <c r="A25" i="9"/>
  <c r="D24" i="9"/>
  <c r="B24" i="9"/>
  <c r="A24" i="9"/>
  <c r="D23" i="9"/>
  <c r="B23" i="9"/>
  <c r="A23" i="9"/>
  <c r="D22" i="9"/>
  <c r="B22" i="9"/>
  <c r="A22" i="9"/>
  <c r="D21" i="9"/>
  <c r="B21" i="9"/>
  <c r="A21" i="9"/>
  <c r="D20" i="9"/>
  <c r="B20" i="9"/>
  <c r="A20" i="9"/>
  <c r="D19" i="9"/>
  <c r="B19" i="9"/>
  <c r="A19" i="9"/>
  <c r="D18" i="9"/>
  <c r="B18" i="9"/>
  <c r="A18" i="9"/>
  <c r="D17" i="9"/>
  <c r="B17" i="9"/>
  <c r="A17" i="9"/>
  <c r="D16" i="9"/>
  <c r="B16" i="9"/>
  <c r="A16" i="9"/>
  <c r="D15" i="9"/>
  <c r="D14" i="9"/>
  <c r="B14" i="9"/>
  <c r="A14" i="9"/>
  <c r="D13" i="9"/>
  <c r="B13" i="9"/>
  <c r="A13" i="9"/>
  <c r="D12" i="9"/>
  <c r="B12" i="9"/>
  <c r="A12" i="9"/>
  <c r="D11" i="9"/>
  <c r="B11" i="9"/>
  <c r="A11" i="9"/>
  <c r="D10" i="9"/>
  <c r="B10" i="9"/>
  <c r="A10" i="9"/>
  <c r="D9" i="9"/>
  <c r="B9" i="9"/>
  <c r="A9" i="9"/>
  <c r="D8" i="9"/>
  <c r="B8" i="9"/>
  <c r="A8" i="9"/>
  <c r="D7" i="9"/>
  <c r="B7" i="9"/>
  <c r="A7" i="9"/>
  <c r="D6" i="9"/>
  <c r="B6" i="9"/>
  <c r="A6" i="9"/>
  <c r="D5" i="9"/>
  <c r="B5" i="9"/>
  <c r="A5" i="9"/>
  <c r="D4" i="9"/>
  <c r="B4" i="9"/>
  <c r="A4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D25" i="10"/>
  <c r="B25" i="10"/>
  <c r="A25" i="10"/>
  <c r="D24" i="10"/>
  <c r="B24" i="10"/>
  <c r="A24" i="10"/>
  <c r="D23" i="10"/>
  <c r="B23" i="10"/>
  <c r="A23" i="10"/>
  <c r="D22" i="10"/>
  <c r="B22" i="10"/>
  <c r="A22" i="10"/>
  <c r="D21" i="10"/>
  <c r="B21" i="10"/>
  <c r="A21" i="10"/>
  <c r="D20" i="10"/>
  <c r="B20" i="10"/>
  <c r="A20" i="10"/>
  <c r="D19" i="10"/>
  <c r="B19" i="10"/>
  <c r="A19" i="10"/>
  <c r="D18" i="10"/>
  <c r="B18" i="10"/>
  <c r="A18" i="10"/>
  <c r="D17" i="10"/>
  <c r="B17" i="10"/>
  <c r="A17" i="10"/>
  <c r="D16" i="10"/>
  <c r="B16" i="10"/>
  <c r="A16" i="10"/>
  <c r="D15" i="10"/>
  <c r="D14" i="10"/>
  <c r="B14" i="10"/>
  <c r="A14" i="10"/>
  <c r="D13" i="10"/>
  <c r="B13" i="10"/>
  <c r="A13" i="10"/>
  <c r="D12" i="10"/>
  <c r="B12" i="10"/>
  <c r="A12" i="10"/>
  <c r="D11" i="10"/>
  <c r="B11" i="10"/>
  <c r="A11" i="10"/>
  <c r="D10" i="10"/>
  <c r="B10" i="10"/>
  <c r="A10" i="10"/>
  <c r="D9" i="10"/>
  <c r="B9" i="10"/>
  <c r="A9" i="10"/>
  <c r="D8" i="10"/>
  <c r="B8" i="10"/>
  <c r="A8" i="10"/>
  <c r="D7" i="10"/>
  <c r="B7" i="10"/>
  <c r="A7" i="10"/>
  <c r="D6" i="10"/>
  <c r="B6" i="10"/>
  <c r="A6" i="10"/>
  <c r="D5" i="10"/>
  <c r="B5" i="10"/>
  <c r="A5" i="10"/>
  <c r="D4" i="10"/>
  <c r="B4" i="10"/>
  <c r="A4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D25" i="11"/>
  <c r="B25" i="11"/>
  <c r="A25" i="11"/>
  <c r="D24" i="11"/>
  <c r="B24" i="11"/>
  <c r="A24" i="11"/>
  <c r="D23" i="11"/>
  <c r="B23" i="11"/>
  <c r="A23" i="11"/>
  <c r="D22" i="11"/>
  <c r="B22" i="11"/>
  <c r="A22" i="11"/>
  <c r="D21" i="11"/>
  <c r="B21" i="11"/>
  <c r="A21" i="11"/>
  <c r="D20" i="11"/>
  <c r="B20" i="11"/>
  <c r="A20" i="11"/>
  <c r="D19" i="11"/>
  <c r="B19" i="11"/>
  <c r="A19" i="11"/>
  <c r="D18" i="11"/>
  <c r="B18" i="11"/>
  <c r="A18" i="11"/>
  <c r="D17" i="11"/>
  <c r="B17" i="11"/>
  <c r="A17" i="11"/>
  <c r="D16" i="11"/>
  <c r="B16" i="11"/>
  <c r="A16" i="11"/>
  <c r="D15" i="11"/>
  <c r="D14" i="11"/>
  <c r="B14" i="11"/>
  <c r="A14" i="11"/>
  <c r="D13" i="11"/>
  <c r="B13" i="11"/>
  <c r="A13" i="11"/>
  <c r="D12" i="11"/>
  <c r="B12" i="11"/>
  <c r="A12" i="11"/>
  <c r="D11" i="11"/>
  <c r="B11" i="11"/>
  <c r="A11" i="11"/>
  <c r="D10" i="11"/>
  <c r="B10" i="11"/>
  <c r="A10" i="11"/>
  <c r="D9" i="11"/>
  <c r="B9" i="11"/>
  <c r="A9" i="11"/>
  <c r="D8" i="11"/>
  <c r="B8" i="11"/>
  <c r="A8" i="11"/>
  <c r="D7" i="11"/>
  <c r="B7" i="11"/>
  <c r="A7" i="11"/>
  <c r="D6" i="11"/>
  <c r="B6" i="11"/>
  <c r="A6" i="11"/>
  <c r="D5" i="11"/>
  <c r="B5" i="11"/>
  <c r="A5" i="11"/>
  <c r="D4" i="11"/>
  <c r="B4" i="11"/>
  <c r="A4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D25" i="12"/>
  <c r="B25" i="12"/>
  <c r="A25" i="12"/>
  <c r="D24" i="12"/>
  <c r="B24" i="12"/>
  <c r="A24" i="12"/>
  <c r="D23" i="12"/>
  <c r="B23" i="12"/>
  <c r="A23" i="12"/>
  <c r="D22" i="12"/>
  <c r="B22" i="12"/>
  <c r="A22" i="12"/>
  <c r="D21" i="12"/>
  <c r="B21" i="12"/>
  <c r="A21" i="12"/>
  <c r="D20" i="12"/>
  <c r="B20" i="12"/>
  <c r="A20" i="12"/>
  <c r="D19" i="12"/>
  <c r="B19" i="12"/>
  <c r="A19" i="12"/>
  <c r="D18" i="12"/>
  <c r="B18" i="12"/>
  <c r="A18" i="12"/>
  <c r="D17" i="12"/>
  <c r="B17" i="12"/>
  <c r="A17" i="12"/>
  <c r="D16" i="12"/>
  <c r="B16" i="12"/>
  <c r="A16" i="12"/>
  <c r="D15" i="12"/>
  <c r="D14" i="12"/>
  <c r="B14" i="12"/>
  <c r="A14" i="12"/>
  <c r="D13" i="12"/>
  <c r="B13" i="12"/>
  <c r="A13" i="12"/>
  <c r="D12" i="12"/>
  <c r="B12" i="12"/>
  <c r="A12" i="12"/>
  <c r="D11" i="12"/>
  <c r="B11" i="12"/>
  <c r="A11" i="12"/>
  <c r="D10" i="12"/>
  <c r="B10" i="12"/>
  <c r="A10" i="12"/>
  <c r="D9" i="12"/>
  <c r="B9" i="12"/>
  <c r="A9" i="12"/>
  <c r="D8" i="12"/>
  <c r="B8" i="12"/>
  <c r="A8" i="12"/>
  <c r="D7" i="12"/>
  <c r="B7" i="12"/>
  <c r="A7" i="12"/>
  <c r="D6" i="12"/>
  <c r="B6" i="12"/>
  <c r="A6" i="12"/>
  <c r="D5" i="12"/>
  <c r="B5" i="12"/>
  <c r="A5" i="12"/>
  <c r="D4" i="12"/>
  <c r="B4" i="12"/>
  <c r="A4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D25" i="13"/>
  <c r="B25" i="13"/>
  <c r="A25" i="13"/>
  <c r="D24" i="13"/>
  <c r="B24" i="13"/>
  <c r="A24" i="13"/>
  <c r="D23" i="13"/>
  <c r="B23" i="13"/>
  <c r="A23" i="13"/>
  <c r="D22" i="13"/>
  <c r="B22" i="13"/>
  <c r="A22" i="13"/>
  <c r="D21" i="13"/>
  <c r="B21" i="13"/>
  <c r="A21" i="13"/>
  <c r="D20" i="13"/>
  <c r="B20" i="13"/>
  <c r="A20" i="13"/>
  <c r="D19" i="13"/>
  <c r="B19" i="13"/>
  <c r="A19" i="13"/>
  <c r="D18" i="13"/>
  <c r="B18" i="13"/>
  <c r="A18" i="13"/>
  <c r="D17" i="13"/>
  <c r="B17" i="13"/>
  <c r="A17" i="13"/>
  <c r="D16" i="13"/>
  <c r="B16" i="13"/>
  <c r="A16" i="13"/>
  <c r="D15" i="13"/>
  <c r="D14" i="13"/>
  <c r="D13" i="13"/>
  <c r="B13" i="13"/>
  <c r="A13" i="13"/>
  <c r="D12" i="13"/>
  <c r="B12" i="13"/>
  <c r="A12" i="13"/>
  <c r="D11" i="13"/>
  <c r="B11" i="13"/>
  <c r="A11" i="13"/>
  <c r="D10" i="13"/>
  <c r="B10" i="13"/>
  <c r="A10" i="13"/>
  <c r="D9" i="13"/>
  <c r="B9" i="13"/>
  <c r="A9" i="13"/>
  <c r="D8" i="13"/>
  <c r="B8" i="13"/>
  <c r="A8" i="13"/>
  <c r="D7" i="13"/>
  <c r="B7" i="13"/>
  <c r="A7" i="13"/>
  <c r="D6" i="13"/>
  <c r="B6" i="13"/>
  <c r="A6" i="13"/>
  <c r="D5" i="13"/>
  <c r="B5" i="13"/>
  <c r="A5" i="13"/>
  <c r="D4" i="13"/>
  <c r="B4" i="13"/>
  <c r="A4" i="13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D25" i="8"/>
  <c r="B25" i="8"/>
  <c r="A25" i="8"/>
  <c r="D24" i="8"/>
  <c r="B24" i="8"/>
  <c r="A24" i="8"/>
  <c r="D23" i="8"/>
  <c r="B23" i="8"/>
  <c r="A23" i="8"/>
  <c r="D22" i="8"/>
  <c r="B22" i="8"/>
  <c r="A22" i="8"/>
  <c r="D21" i="8"/>
  <c r="B21" i="8"/>
  <c r="A21" i="8"/>
  <c r="D20" i="8"/>
  <c r="B20" i="8"/>
  <c r="A20" i="8"/>
  <c r="D19" i="8"/>
  <c r="B19" i="8"/>
  <c r="A19" i="8"/>
  <c r="D18" i="8"/>
  <c r="B18" i="8"/>
  <c r="A18" i="8"/>
  <c r="D17" i="8"/>
  <c r="B17" i="8"/>
  <c r="A17" i="8"/>
  <c r="D16" i="8"/>
  <c r="D15" i="8"/>
  <c r="D14" i="8"/>
  <c r="B14" i="8"/>
  <c r="A14" i="8"/>
  <c r="D13" i="8"/>
  <c r="B13" i="8"/>
  <c r="A13" i="8"/>
  <c r="D12" i="8"/>
  <c r="B12" i="8"/>
  <c r="A12" i="8"/>
  <c r="D11" i="8"/>
  <c r="B11" i="8"/>
  <c r="A11" i="8"/>
  <c r="D10" i="8"/>
  <c r="B10" i="8"/>
  <c r="A10" i="8"/>
  <c r="D9" i="8"/>
  <c r="B9" i="8"/>
  <c r="A9" i="8"/>
  <c r="D8" i="8"/>
  <c r="B8" i="8"/>
  <c r="A8" i="8"/>
  <c r="D7" i="8"/>
  <c r="B7" i="8"/>
  <c r="A7" i="8"/>
  <c r="D6" i="8"/>
  <c r="B6" i="8"/>
  <c r="A6" i="8"/>
  <c r="D5" i="8"/>
  <c r="B5" i="8"/>
  <c r="A5" i="8"/>
  <c r="D4" i="8"/>
  <c r="B4" i="8"/>
  <c r="A4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AI2" i="7"/>
  <c r="AI2" i="6"/>
  <c r="AJ2" i="6"/>
  <c r="AI2" i="5"/>
  <c r="AI2" i="4"/>
  <c r="AJ2" i="4"/>
  <c r="D25" i="5"/>
  <c r="B25" i="5"/>
  <c r="A25" i="5"/>
  <c r="D24" i="5"/>
  <c r="B24" i="5"/>
  <c r="A24" i="5"/>
  <c r="D23" i="5"/>
  <c r="B23" i="5"/>
  <c r="A23" i="5"/>
  <c r="D22" i="5"/>
  <c r="B22" i="5"/>
  <c r="A22" i="5"/>
  <c r="D21" i="5"/>
  <c r="B21" i="5"/>
  <c r="A21" i="5"/>
  <c r="D20" i="5"/>
  <c r="B20" i="5"/>
  <c r="A20" i="5"/>
  <c r="D19" i="5"/>
  <c r="B19" i="5"/>
  <c r="A19" i="5"/>
  <c r="D18" i="5"/>
  <c r="B18" i="5"/>
  <c r="A18" i="5"/>
  <c r="D17" i="5"/>
  <c r="B17" i="5"/>
  <c r="A17" i="5"/>
  <c r="D16" i="5"/>
  <c r="B16" i="5"/>
  <c r="A16" i="5"/>
  <c r="D15" i="5"/>
  <c r="D14" i="5"/>
  <c r="B14" i="5"/>
  <c r="A14" i="5"/>
  <c r="D13" i="5"/>
  <c r="B13" i="5"/>
  <c r="A13" i="5"/>
  <c r="D12" i="5"/>
  <c r="B12" i="5"/>
  <c r="A12" i="5"/>
  <c r="D11" i="5"/>
  <c r="B11" i="5"/>
  <c r="A11" i="5"/>
  <c r="D10" i="5"/>
  <c r="B10" i="5"/>
  <c r="A10" i="5"/>
  <c r="D9" i="5"/>
  <c r="B9" i="5"/>
  <c r="A9" i="5"/>
  <c r="D8" i="5"/>
  <c r="B8" i="5"/>
  <c r="A8" i="5"/>
  <c r="D7" i="5"/>
  <c r="B7" i="5"/>
  <c r="A7" i="5"/>
  <c r="D6" i="5"/>
  <c r="B6" i="5"/>
  <c r="A6" i="5"/>
  <c r="D5" i="5"/>
  <c r="B5" i="5"/>
  <c r="A5" i="5"/>
  <c r="D4" i="5"/>
  <c r="B4" i="5"/>
  <c r="A4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D25" i="6"/>
  <c r="B25" i="6"/>
  <c r="A25" i="6"/>
  <c r="D24" i="6"/>
  <c r="B24" i="6"/>
  <c r="A24" i="6"/>
  <c r="D23" i="6"/>
  <c r="B23" i="6"/>
  <c r="A23" i="6"/>
  <c r="D22" i="6"/>
  <c r="B22" i="6"/>
  <c r="A22" i="6"/>
  <c r="D21" i="6"/>
  <c r="B21" i="6"/>
  <c r="A21" i="6"/>
  <c r="D20" i="6"/>
  <c r="B20" i="6"/>
  <c r="A20" i="6"/>
  <c r="D19" i="6"/>
  <c r="B19" i="6"/>
  <c r="A19" i="6"/>
  <c r="D18" i="6"/>
  <c r="B18" i="6"/>
  <c r="A18" i="6"/>
  <c r="D17" i="6"/>
  <c r="B17" i="6"/>
  <c r="A17" i="6"/>
  <c r="D16" i="6"/>
  <c r="B16" i="6"/>
  <c r="A16" i="6"/>
  <c r="D15" i="6"/>
  <c r="D14" i="6"/>
  <c r="B14" i="6"/>
  <c r="A14" i="6"/>
  <c r="D13" i="6"/>
  <c r="B13" i="6"/>
  <c r="A13" i="6"/>
  <c r="D12" i="6"/>
  <c r="B12" i="6"/>
  <c r="A12" i="6"/>
  <c r="D11" i="6"/>
  <c r="B11" i="6"/>
  <c r="A11" i="6"/>
  <c r="D10" i="6"/>
  <c r="B10" i="6"/>
  <c r="A10" i="6"/>
  <c r="D9" i="6"/>
  <c r="B9" i="6"/>
  <c r="A9" i="6"/>
  <c r="D8" i="6"/>
  <c r="B8" i="6"/>
  <c r="A8" i="6"/>
  <c r="D7" i="6"/>
  <c r="B7" i="6"/>
  <c r="A7" i="6"/>
  <c r="D6" i="6"/>
  <c r="B6" i="6"/>
  <c r="A6" i="6"/>
  <c r="D5" i="6"/>
  <c r="B5" i="6"/>
  <c r="A5" i="6"/>
  <c r="D4" i="6"/>
  <c r="B4" i="6"/>
  <c r="A4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D25" i="7"/>
  <c r="B25" i="7"/>
  <c r="A25" i="7"/>
  <c r="D24" i="7"/>
  <c r="B24" i="7"/>
  <c r="A24" i="7"/>
  <c r="D23" i="7"/>
  <c r="B23" i="7"/>
  <c r="A23" i="7"/>
  <c r="D22" i="7"/>
  <c r="B22" i="7"/>
  <c r="A22" i="7"/>
  <c r="D21" i="7"/>
  <c r="B21" i="7"/>
  <c r="A21" i="7"/>
  <c r="D20" i="7"/>
  <c r="B20" i="7"/>
  <c r="A20" i="7"/>
  <c r="D19" i="7"/>
  <c r="B19" i="7"/>
  <c r="A19" i="7"/>
  <c r="D18" i="7"/>
  <c r="B18" i="7"/>
  <c r="A18" i="7"/>
  <c r="D17" i="7"/>
  <c r="B17" i="7"/>
  <c r="A17" i="7"/>
  <c r="D16" i="7"/>
  <c r="D15" i="7"/>
  <c r="D14" i="7"/>
  <c r="B14" i="7"/>
  <c r="A14" i="7"/>
  <c r="D13" i="7"/>
  <c r="B13" i="7"/>
  <c r="A13" i="7"/>
  <c r="D12" i="7"/>
  <c r="B12" i="7"/>
  <c r="A12" i="7"/>
  <c r="D11" i="7"/>
  <c r="B11" i="7"/>
  <c r="A11" i="7"/>
  <c r="D10" i="7"/>
  <c r="B10" i="7"/>
  <c r="A10" i="7"/>
  <c r="D9" i="7"/>
  <c r="B9" i="7"/>
  <c r="A9" i="7"/>
  <c r="D8" i="7"/>
  <c r="B8" i="7"/>
  <c r="A8" i="7"/>
  <c r="D7" i="7"/>
  <c r="B7" i="7"/>
  <c r="A7" i="7"/>
  <c r="D6" i="7"/>
  <c r="B6" i="7"/>
  <c r="A6" i="7"/>
  <c r="D5" i="7"/>
  <c r="B5" i="7"/>
  <c r="A5" i="7"/>
  <c r="D4" i="7"/>
  <c r="B4" i="7"/>
  <c r="A4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D25" i="4"/>
  <c r="B25" i="4"/>
  <c r="A25" i="4"/>
  <c r="D24" i="4"/>
  <c r="B24" i="4"/>
  <c r="A24" i="4"/>
  <c r="D23" i="4"/>
  <c r="B23" i="4"/>
  <c r="A23" i="4"/>
  <c r="D22" i="4"/>
  <c r="B22" i="4"/>
  <c r="A22" i="4"/>
  <c r="D21" i="4"/>
  <c r="B21" i="4"/>
  <c r="A21" i="4"/>
  <c r="D20" i="4"/>
  <c r="B20" i="4"/>
  <c r="A20" i="4"/>
  <c r="D19" i="4"/>
  <c r="B19" i="4"/>
  <c r="A19" i="4"/>
  <c r="D18" i="4"/>
  <c r="B18" i="4"/>
  <c r="A18" i="4"/>
  <c r="D17" i="4"/>
  <c r="B17" i="4"/>
  <c r="A17" i="4"/>
  <c r="D16" i="4"/>
  <c r="B16" i="4"/>
  <c r="A16" i="4"/>
  <c r="D15" i="4"/>
  <c r="D14" i="4"/>
  <c r="B14" i="4"/>
  <c r="A14" i="4"/>
  <c r="D13" i="4"/>
  <c r="B13" i="4"/>
  <c r="A13" i="4"/>
  <c r="D12" i="4"/>
  <c r="B12" i="4"/>
  <c r="A12" i="4"/>
  <c r="D11" i="4"/>
  <c r="B11" i="4"/>
  <c r="A11" i="4"/>
  <c r="D10" i="4"/>
  <c r="B10" i="4"/>
  <c r="A10" i="4"/>
  <c r="D9" i="4"/>
  <c r="B9" i="4"/>
  <c r="A9" i="4"/>
  <c r="D8" i="4"/>
  <c r="B8" i="4"/>
  <c r="A8" i="4"/>
  <c r="D7" i="4"/>
  <c r="B7" i="4"/>
  <c r="A7" i="4"/>
  <c r="D6" i="4"/>
  <c r="B6" i="4"/>
  <c r="A6" i="4"/>
  <c r="D5" i="4"/>
  <c r="B5" i="4"/>
  <c r="A5" i="4"/>
  <c r="D4" i="4"/>
  <c r="B4" i="4"/>
  <c r="A4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D25" i="3"/>
  <c r="B25" i="3"/>
  <c r="A25" i="3"/>
  <c r="D24" i="3"/>
  <c r="B24" i="3"/>
  <c r="A24" i="3"/>
  <c r="D23" i="3"/>
  <c r="B23" i="3"/>
  <c r="A23" i="3"/>
  <c r="D22" i="3"/>
  <c r="B22" i="3"/>
  <c r="A22" i="3"/>
  <c r="D21" i="3"/>
  <c r="B21" i="3"/>
  <c r="A21" i="3"/>
  <c r="D20" i="3"/>
  <c r="B20" i="3"/>
  <c r="A20" i="3"/>
  <c r="D19" i="3"/>
  <c r="B19" i="3"/>
  <c r="A19" i="3"/>
  <c r="D18" i="3"/>
  <c r="B18" i="3"/>
  <c r="A18" i="3"/>
  <c r="D17" i="3"/>
  <c r="B17" i="3"/>
  <c r="A17" i="3"/>
  <c r="D16" i="3"/>
  <c r="D15" i="3"/>
  <c r="D14" i="3"/>
  <c r="B14" i="3"/>
  <c r="A14" i="3"/>
  <c r="D13" i="3"/>
  <c r="B13" i="3"/>
  <c r="A13" i="3"/>
  <c r="D12" i="3"/>
  <c r="B12" i="3"/>
  <c r="A12" i="3"/>
  <c r="D11" i="3"/>
  <c r="B11" i="3"/>
  <c r="A11" i="3"/>
  <c r="D10" i="3"/>
  <c r="B10" i="3"/>
  <c r="A10" i="3"/>
  <c r="D9" i="3"/>
  <c r="B9" i="3"/>
  <c r="A9" i="3"/>
  <c r="D8" i="3"/>
  <c r="B8" i="3"/>
  <c r="A8" i="3"/>
  <c r="D7" i="3"/>
  <c r="B7" i="3"/>
  <c r="A7" i="3"/>
  <c r="D6" i="3"/>
  <c r="B6" i="3"/>
  <c r="A6" i="3"/>
  <c r="D5" i="3"/>
  <c r="B5" i="3"/>
  <c r="A5" i="3"/>
  <c r="D4" i="3"/>
  <c r="B4" i="3"/>
  <c r="A4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6" i="1"/>
  <c r="E7" i="1"/>
  <c r="E5" i="1"/>
  <c r="D6" i="2"/>
  <c r="F6" i="1" s="1"/>
  <c r="A5" i="2"/>
  <c r="B5" i="2"/>
  <c r="C5" i="2"/>
  <c r="D5" i="2"/>
  <c r="F5" i="1" s="1"/>
  <c r="A6" i="2"/>
  <c r="B6" i="2"/>
  <c r="C6" i="2"/>
  <c r="A7" i="2"/>
  <c r="B7" i="2"/>
  <c r="C7" i="2"/>
  <c r="D7" i="2"/>
  <c r="A8" i="2"/>
  <c r="B8" i="2"/>
  <c r="D8" i="2"/>
  <c r="A9" i="2"/>
  <c r="B9" i="2"/>
  <c r="D9" i="2"/>
  <c r="A10" i="2"/>
  <c r="B10" i="2"/>
  <c r="D10" i="2"/>
  <c r="F10" i="1" s="1"/>
  <c r="A11" i="2"/>
  <c r="B11" i="2"/>
  <c r="D11" i="2"/>
  <c r="A12" i="2"/>
  <c r="B12" i="2"/>
  <c r="D12" i="2"/>
  <c r="F12" i="1" s="1"/>
  <c r="A13" i="2"/>
  <c r="B13" i="2"/>
  <c r="D13" i="2"/>
  <c r="F13" i="1" s="1"/>
  <c r="A14" i="2"/>
  <c r="B14" i="2"/>
  <c r="D14" i="2"/>
  <c r="D15" i="2"/>
  <c r="E15" i="2" s="1"/>
  <c r="C15" i="3" s="1"/>
  <c r="D16" i="2"/>
  <c r="E16" i="2" s="1"/>
  <c r="C16" i="3" s="1"/>
  <c r="A17" i="2"/>
  <c r="B17" i="2"/>
  <c r="D17" i="2"/>
  <c r="A18" i="2"/>
  <c r="B18" i="2"/>
  <c r="D18" i="2"/>
  <c r="A19" i="2"/>
  <c r="B19" i="2"/>
  <c r="D19" i="2"/>
  <c r="E19" i="2" s="1"/>
  <c r="C19" i="3" s="1"/>
  <c r="A20" i="2"/>
  <c r="B20" i="2"/>
  <c r="D20" i="2"/>
  <c r="A21" i="2"/>
  <c r="B21" i="2"/>
  <c r="D21" i="2"/>
  <c r="A22" i="2"/>
  <c r="B22" i="2"/>
  <c r="D22" i="2"/>
  <c r="A23" i="2"/>
  <c r="B23" i="2"/>
  <c r="D23" i="2"/>
  <c r="E23" i="2" s="1"/>
  <c r="C23" i="3" s="1"/>
  <c r="A24" i="2"/>
  <c r="B24" i="2"/>
  <c r="D24" i="2"/>
  <c r="A25" i="2"/>
  <c r="B25" i="2"/>
  <c r="D25" i="2"/>
  <c r="B4" i="2"/>
  <c r="A4" i="2"/>
  <c r="D4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F2" i="2"/>
  <c r="E4" i="1"/>
  <c r="C4" i="2" s="1"/>
  <c r="E4" i="2" s="1"/>
  <c r="C4" i="3" s="1"/>
  <c r="E11" i="2" l="1"/>
  <c r="C11" i="3" s="1"/>
  <c r="E9" i="2"/>
  <c r="C9" i="3" s="1"/>
  <c r="E9" i="3" s="1"/>
  <c r="C9" i="4" s="1"/>
  <c r="E9" i="4" s="1"/>
  <c r="C9" i="5" s="1"/>
  <c r="E9" i="5" s="1"/>
  <c r="C9" i="6" s="1"/>
  <c r="E9" i="6" s="1"/>
  <c r="C9" i="7" s="1"/>
  <c r="E9" i="7" s="1"/>
  <c r="C9" i="8" s="1"/>
  <c r="E9" i="8" s="1"/>
  <c r="C9" i="9" s="1"/>
  <c r="E9" i="9" s="1"/>
  <c r="C9" i="10" s="1"/>
  <c r="E9" i="10" s="1"/>
  <c r="C9" i="11" s="1"/>
  <c r="E9" i="11" s="1"/>
  <c r="C9" i="12" s="1"/>
  <c r="E9" i="12" s="1"/>
  <c r="C9" i="13" s="1"/>
  <c r="E9" i="13" s="1"/>
  <c r="F8" i="1"/>
  <c r="E16" i="3"/>
  <c r="C16" i="4" s="1"/>
  <c r="E16" i="4" s="1"/>
  <c r="C16" i="5" s="1"/>
  <c r="E16" i="5" s="1"/>
  <c r="C16" i="6" s="1"/>
  <c r="E16" i="6" s="1"/>
  <c r="C16" i="7" s="1"/>
  <c r="E16" i="7" s="1"/>
  <c r="C16" i="8" s="1"/>
  <c r="E16" i="8" s="1"/>
  <c r="C16" i="9" s="1"/>
  <c r="E16" i="9" s="1"/>
  <c r="C16" i="10" s="1"/>
  <c r="E16" i="10" s="1"/>
  <c r="C16" i="11" s="1"/>
  <c r="E16" i="11" s="1"/>
  <c r="C16" i="12" s="1"/>
  <c r="E16" i="12" s="1"/>
  <c r="C16" i="13" s="1"/>
  <c r="E16" i="13" s="1"/>
  <c r="E12" i="2"/>
  <c r="C12" i="3" s="1"/>
  <c r="E12" i="3" s="1"/>
  <c r="C12" i="4" s="1"/>
  <c r="E12" i="4" s="1"/>
  <c r="C12" i="5" s="1"/>
  <c r="E12" i="5" s="1"/>
  <c r="C12" i="6" s="1"/>
  <c r="E12" i="6" s="1"/>
  <c r="C12" i="7" s="1"/>
  <c r="E12" i="7" s="1"/>
  <c r="C12" i="8" s="1"/>
  <c r="E12" i="8" s="1"/>
  <c r="C12" i="9" s="1"/>
  <c r="E12" i="9" s="1"/>
  <c r="C12" i="10" s="1"/>
  <c r="E12" i="10" s="1"/>
  <c r="C12" i="11" s="1"/>
  <c r="E12" i="11" s="1"/>
  <c r="C12" i="12" s="1"/>
  <c r="E12" i="12" s="1"/>
  <c r="C12" i="13" s="1"/>
  <c r="E12" i="13" s="1"/>
  <c r="F11" i="1"/>
  <c r="F9" i="1"/>
  <c r="E7" i="2"/>
  <c r="C7" i="3" s="1"/>
  <c r="E7" i="3" s="1"/>
  <c r="C7" i="4" s="1"/>
  <c r="E7" i="4" s="1"/>
  <c r="C7" i="5" s="1"/>
  <c r="E7" i="5" s="1"/>
  <c r="C7" i="6" s="1"/>
  <c r="E7" i="6" s="1"/>
  <c r="C7" i="7" s="1"/>
  <c r="E7" i="7" s="1"/>
  <c r="C7" i="8" s="1"/>
  <c r="E7" i="8" s="1"/>
  <c r="C7" i="9" s="1"/>
  <c r="E7" i="9" s="1"/>
  <c r="C7" i="10" s="1"/>
  <c r="E7" i="10" s="1"/>
  <c r="C7" i="11" s="1"/>
  <c r="E7" i="11" s="1"/>
  <c r="C7" i="12" s="1"/>
  <c r="E7" i="12" s="1"/>
  <c r="C7" i="13" s="1"/>
  <c r="E7" i="13" s="1"/>
  <c r="E6" i="2"/>
  <c r="C6" i="3" s="1"/>
  <c r="E6" i="3" s="1"/>
  <c r="C6" i="4" s="1"/>
  <c r="E6" i="4" s="1"/>
  <c r="C6" i="5" s="1"/>
  <c r="E6" i="5" s="1"/>
  <c r="C6" i="6" s="1"/>
  <c r="F4" i="1"/>
  <c r="E24" i="2"/>
  <c r="C24" i="3" s="1"/>
  <c r="E24" i="3" s="1"/>
  <c r="C24" i="4" s="1"/>
  <c r="E24" i="4" s="1"/>
  <c r="C24" i="5" s="1"/>
  <c r="E24" i="5" s="1"/>
  <c r="C24" i="6" s="1"/>
  <c r="E24" i="6" s="1"/>
  <c r="C24" i="7" s="1"/>
  <c r="E24" i="7" s="1"/>
  <c r="C24" i="8" s="1"/>
  <c r="E24" i="8" s="1"/>
  <c r="C24" i="9" s="1"/>
  <c r="E24" i="9" s="1"/>
  <c r="C24" i="10" s="1"/>
  <c r="E24" i="10" s="1"/>
  <c r="C24" i="11" s="1"/>
  <c r="E24" i="11" s="1"/>
  <c r="C24" i="12" s="1"/>
  <c r="E24" i="12" s="1"/>
  <c r="C24" i="13" s="1"/>
  <c r="E24" i="13" s="1"/>
  <c r="E20" i="2"/>
  <c r="C20" i="3" s="1"/>
  <c r="E20" i="3" s="1"/>
  <c r="C20" i="4" s="1"/>
  <c r="E20" i="4" s="1"/>
  <c r="C20" i="5" s="1"/>
  <c r="E20" i="5" s="1"/>
  <c r="C20" i="6" s="1"/>
  <c r="E20" i="6" s="1"/>
  <c r="C20" i="7" s="1"/>
  <c r="E20" i="7" s="1"/>
  <c r="C20" i="8" s="1"/>
  <c r="E20" i="8" s="1"/>
  <c r="C20" i="9" s="1"/>
  <c r="E20" i="9" s="1"/>
  <c r="C20" i="10" s="1"/>
  <c r="E20" i="10" s="1"/>
  <c r="C20" i="11" s="1"/>
  <c r="E20" i="11" s="1"/>
  <c r="C20" i="12" s="1"/>
  <c r="E20" i="12" s="1"/>
  <c r="C20" i="13" s="1"/>
  <c r="E20" i="13" s="1"/>
  <c r="E10" i="2"/>
  <c r="C10" i="3" s="1"/>
  <c r="E10" i="3" s="1"/>
  <c r="C10" i="4" s="1"/>
  <c r="E10" i="4" s="1"/>
  <c r="C10" i="5" s="1"/>
  <c r="E10" i="5" s="1"/>
  <c r="C10" i="6" s="1"/>
  <c r="D1" i="4"/>
  <c r="D1" i="6"/>
  <c r="D1" i="8"/>
  <c r="D1" i="10"/>
  <c r="D1" i="12"/>
  <c r="D1" i="3"/>
  <c r="D1" i="5"/>
  <c r="D1" i="7"/>
  <c r="D1" i="9"/>
  <c r="D1" i="11"/>
  <c r="D1" i="13"/>
  <c r="E6" i="6"/>
  <c r="C6" i="7" s="1"/>
  <c r="E6" i="7" s="1"/>
  <c r="C6" i="8" s="1"/>
  <c r="E6" i="8" s="1"/>
  <c r="C6" i="9" s="1"/>
  <c r="E6" i="9" s="1"/>
  <c r="C6" i="10" s="1"/>
  <c r="E6" i="10" s="1"/>
  <c r="C6" i="11" s="1"/>
  <c r="E6" i="11" s="1"/>
  <c r="C6" i="12" s="1"/>
  <c r="E6" i="12" s="1"/>
  <c r="C6" i="13" s="1"/>
  <c r="E6" i="13" s="1"/>
  <c r="E4" i="3"/>
  <c r="C4" i="4" s="1"/>
  <c r="E4" i="4" s="1"/>
  <c r="C4" i="5" s="1"/>
  <c r="E4" i="5" s="1"/>
  <c r="C4" i="6" s="1"/>
  <c r="E4" i="6" s="1"/>
  <c r="C4" i="7" s="1"/>
  <c r="E4" i="7" s="1"/>
  <c r="C4" i="8" s="1"/>
  <c r="E4" i="8" s="1"/>
  <c r="C4" i="9" s="1"/>
  <c r="E4" i="9" s="1"/>
  <c r="C4" i="10" s="1"/>
  <c r="E4" i="10" s="1"/>
  <c r="C4" i="11" s="1"/>
  <c r="E4" i="11" s="1"/>
  <c r="C4" i="12" s="1"/>
  <c r="E4" i="12" s="1"/>
  <c r="C4" i="13" s="1"/>
  <c r="E4" i="13" s="1"/>
  <c r="F7" i="1"/>
  <c r="E8" i="2"/>
  <c r="C8" i="3" s="1"/>
  <c r="E8" i="3" s="1"/>
  <c r="C8" i="4" s="1"/>
  <c r="E8" i="4" s="1"/>
  <c r="C8" i="5" s="1"/>
  <c r="E8" i="5" s="1"/>
  <c r="C8" i="6" s="1"/>
  <c r="E8" i="6" s="1"/>
  <c r="C8" i="7" s="1"/>
  <c r="E8" i="7" s="1"/>
  <c r="C8" i="8" s="1"/>
  <c r="E8" i="8" s="1"/>
  <c r="C8" i="9" s="1"/>
  <c r="E8" i="9" s="1"/>
  <c r="C8" i="10" s="1"/>
  <c r="E8" i="10" s="1"/>
  <c r="C8" i="11" s="1"/>
  <c r="E8" i="11" s="1"/>
  <c r="C8" i="12" s="1"/>
  <c r="E8" i="12" s="1"/>
  <c r="C8" i="13" s="1"/>
  <c r="E8" i="13" s="1"/>
  <c r="E11" i="3"/>
  <c r="C11" i="4" s="1"/>
  <c r="E11" i="4" s="1"/>
  <c r="C11" i="5" s="1"/>
  <c r="E11" i="5" s="1"/>
  <c r="C11" i="6" s="1"/>
  <c r="E11" i="6" s="1"/>
  <c r="C11" i="7" s="1"/>
  <c r="E11" i="7" s="1"/>
  <c r="C11" i="8" s="1"/>
  <c r="E11" i="8" s="1"/>
  <c r="C11" i="9" s="1"/>
  <c r="E11" i="9" s="1"/>
  <c r="C11" i="10" s="1"/>
  <c r="E11" i="10" s="1"/>
  <c r="C11" i="11" s="1"/>
  <c r="E11" i="11" s="1"/>
  <c r="C11" i="12" s="1"/>
  <c r="E11" i="12" s="1"/>
  <c r="C11" i="13" s="1"/>
  <c r="E11" i="13" s="1"/>
  <c r="E10" i="6"/>
  <c r="C10" i="7" s="1"/>
  <c r="E10" i="7" s="1"/>
  <c r="C10" i="8" s="1"/>
  <c r="E10" i="8" s="1"/>
  <c r="C10" i="9" s="1"/>
  <c r="E10" i="9" s="1"/>
  <c r="C10" i="10" s="1"/>
  <c r="E10" i="10" s="1"/>
  <c r="C10" i="11" s="1"/>
  <c r="E10" i="11" s="1"/>
  <c r="C10" i="12" s="1"/>
  <c r="E10" i="12" s="1"/>
  <c r="C10" i="13" s="1"/>
  <c r="E10" i="13" s="1"/>
  <c r="E23" i="3"/>
  <c r="C23" i="4" s="1"/>
  <c r="E23" i="4" s="1"/>
  <c r="C23" i="5" s="1"/>
  <c r="E23" i="5" s="1"/>
  <c r="C23" i="6" s="1"/>
  <c r="E23" i="6" s="1"/>
  <c r="C23" i="7" s="1"/>
  <c r="E23" i="7" s="1"/>
  <c r="C23" i="8" s="1"/>
  <c r="E23" i="8" s="1"/>
  <c r="C23" i="9" s="1"/>
  <c r="E23" i="9" s="1"/>
  <c r="C23" i="10" s="1"/>
  <c r="E23" i="10" s="1"/>
  <c r="C23" i="11" s="1"/>
  <c r="E23" i="11" s="1"/>
  <c r="C23" i="12" s="1"/>
  <c r="E23" i="12" s="1"/>
  <c r="C23" i="13" s="1"/>
  <c r="E23" i="13" s="1"/>
  <c r="E19" i="3"/>
  <c r="C19" i="4" s="1"/>
  <c r="E19" i="4" s="1"/>
  <c r="C19" i="5" s="1"/>
  <c r="E15" i="3"/>
  <c r="C15" i="4" s="1"/>
  <c r="E15" i="4" s="1"/>
  <c r="C15" i="5" s="1"/>
  <c r="E15" i="5" s="1"/>
  <c r="C15" i="6" s="1"/>
  <c r="E15" i="6" s="1"/>
  <c r="C15" i="7" s="1"/>
  <c r="E15" i="7" s="1"/>
  <c r="C15" i="8" s="1"/>
  <c r="E15" i="8" s="1"/>
  <c r="C15" i="9" s="1"/>
  <c r="E15" i="9" s="1"/>
  <c r="C15" i="10" s="1"/>
  <c r="E15" i="10" s="1"/>
  <c r="C15" i="11" s="1"/>
  <c r="E15" i="11" s="1"/>
  <c r="C15" i="12" s="1"/>
  <c r="E15" i="12" s="1"/>
  <c r="C15" i="13" s="1"/>
  <c r="E15" i="13" s="1"/>
  <c r="E19" i="5"/>
  <c r="C19" i="6" s="1"/>
  <c r="E19" i="6" s="1"/>
  <c r="C19" i="7" s="1"/>
  <c r="E19" i="7" s="1"/>
  <c r="C19" i="8" s="1"/>
  <c r="E19" i="8" s="1"/>
  <c r="C19" i="9" s="1"/>
  <c r="E19" i="9" s="1"/>
  <c r="C19" i="10" s="1"/>
  <c r="E19" i="10" s="1"/>
  <c r="C19" i="11" s="1"/>
  <c r="E19" i="11" s="1"/>
  <c r="C19" i="12" s="1"/>
  <c r="E19" i="12" s="1"/>
  <c r="C19" i="13" s="1"/>
  <c r="E19" i="13" s="1"/>
  <c r="E5" i="2"/>
  <c r="C5" i="3" s="1"/>
  <c r="E5" i="3" s="1"/>
  <c r="C5" i="4" s="1"/>
  <c r="E5" i="4" s="1"/>
  <c r="C5" i="5" s="1"/>
  <c r="E5" i="5" s="1"/>
  <c r="C5" i="6" s="1"/>
  <c r="E5" i="6" s="1"/>
  <c r="C5" i="7" s="1"/>
  <c r="E5" i="7" s="1"/>
  <c r="C5" i="8" s="1"/>
  <c r="E5" i="8" s="1"/>
  <c r="C5" i="9" s="1"/>
  <c r="E5" i="9" s="1"/>
  <c r="C5" i="10" s="1"/>
  <c r="E5" i="10" s="1"/>
  <c r="C5" i="11" s="1"/>
  <c r="E5" i="11" s="1"/>
  <c r="C5" i="12" s="1"/>
  <c r="E5" i="12" s="1"/>
  <c r="C5" i="13" s="1"/>
  <c r="E5" i="13" s="1"/>
  <c r="E14" i="2"/>
  <c r="C14" i="3" s="1"/>
  <c r="E14" i="3" s="1"/>
  <c r="C14" i="4" s="1"/>
  <c r="E14" i="4" s="1"/>
  <c r="C14" i="5" s="1"/>
  <c r="E14" i="5" s="1"/>
  <c r="C14" i="6" s="1"/>
  <c r="E14" i="6" s="1"/>
  <c r="C14" i="7" s="1"/>
  <c r="E14" i="7" s="1"/>
  <c r="C14" i="8" s="1"/>
  <c r="E14" i="8" s="1"/>
  <c r="C14" i="9" s="1"/>
  <c r="E14" i="9" s="1"/>
  <c r="C14" i="10" s="1"/>
  <c r="E14" i="10" s="1"/>
  <c r="C14" i="11" s="1"/>
  <c r="E14" i="11" s="1"/>
  <c r="C14" i="12" s="1"/>
  <c r="E14" i="12" s="1"/>
  <c r="C14" i="13" s="1"/>
  <c r="E14" i="13" s="1"/>
  <c r="E13" i="2"/>
  <c r="C13" i="3" s="1"/>
  <c r="E13" i="3" s="1"/>
  <c r="C13" i="4" s="1"/>
  <c r="E13" i="4" s="1"/>
  <c r="C13" i="5" s="1"/>
  <c r="E13" i="5" s="1"/>
  <c r="C13" i="6" s="1"/>
  <c r="E13" i="6" s="1"/>
  <c r="C13" i="7" s="1"/>
  <c r="E13" i="7" s="1"/>
  <c r="C13" i="8" s="1"/>
  <c r="E13" i="8" s="1"/>
  <c r="C13" i="9" s="1"/>
  <c r="E13" i="9" s="1"/>
  <c r="C13" i="10" s="1"/>
  <c r="E13" i="10" s="1"/>
  <c r="C13" i="11" s="1"/>
  <c r="E13" i="11" s="1"/>
  <c r="C13" i="12" s="1"/>
  <c r="E13" i="12" s="1"/>
  <c r="C13" i="13" s="1"/>
  <c r="E13" i="13" s="1"/>
  <c r="E22" i="2"/>
  <c r="C22" i="3" s="1"/>
  <c r="E22" i="3" s="1"/>
  <c r="C22" i="4" s="1"/>
  <c r="E22" i="4" s="1"/>
  <c r="C22" i="5" s="1"/>
  <c r="E22" i="5" s="1"/>
  <c r="C22" i="6" s="1"/>
  <c r="E22" i="6" s="1"/>
  <c r="C22" i="7" s="1"/>
  <c r="E22" i="7" s="1"/>
  <c r="C22" i="8" s="1"/>
  <c r="E22" i="8" s="1"/>
  <c r="C22" i="9" s="1"/>
  <c r="E22" i="9" s="1"/>
  <c r="C22" i="10" s="1"/>
  <c r="E22" i="10" s="1"/>
  <c r="C22" i="11" s="1"/>
  <c r="E22" i="11" s="1"/>
  <c r="C22" i="12" s="1"/>
  <c r="E22" i="12" s="1"/>
  <c r="C22" i="13" s="1"/>
  <c r="E22" i="13" s="1"/>
  <c r="E21" i="2"/>
  <c r="C21" i="3" s="1"/>
  <c r="E21" i="3" s="1"/>
  <c r="C21" i="4" s="1"/>
  <c r="E21" i="4" s="1"/>
  <c r="C21" i="5" s="1"/>
  <c r="E21" i="5" s="1"/>
  <c r="C21" i="6" s="1"/>
  <c r="E21" i="6" s="1"/>
  <c r="C21" i="7" s="1"/>
  <c r="E21" i="7" s="1"/>
  <c r="C21" i="8" s="1"/>
  <c r="E21" i="8" s="1"/>
  <c r="C21" i="9" s="1"/>
  <c r="E21" i="9" s="1"/>
  <c r="C21" i="10" s="1"/>
  <c r="E21" i="10" s="1"/>
  <c r="C21" i="11" s="1"/>
  <c r="E21" i="11" s="1"/>
  <c r="C21" i="12" s="1"/>
  <c r="E21" i="12" s="1"/>
  <c r="C21" i="13" s="1"/>
  <c r="E21" i="13" s="1"/>
  <c r="E25" i="2"/>
  <c r="C25" i="3" s="1"/>
  <c r="E25" i="3" s="1"/>
  <c r="C25" i="4" s="1"/>
  <c r="E25" i="4" s="1"/>
  <c r="C25" i="5" s="1"/>
  <c r="E25" i="5" s="1"/>
  <c r="C25" i="6" s="1"/>
  <c r="E25" i="6" s="1"/>
  <c r="C25" i="7" s="1"/>
  <c r="E25" i="7" s="1"/>
  <c r="C25" i="8" s="1"/>
  <c r="E25" i="8" s="1"/>
  <c r="C25" i="9" s="1"/>
  <c r="E25" i="9" s="1"/>
  <c r="C25" i="10" s="1"/>
  <c r="E25" i="10" s="1"/>
  <c r="C25" i="11" s="1"/>
  <c r="E25" i="11" s="1"/>
  <c r="C25" i="12" s="1"/>
  <c r="E25" i="12" s="1"/>
  <c r="C25" i="13" s="1"/>
  <c r="E25" i="13" s="1"/>
  <c r="E18" i="2"/>
  <c r="C18" i="3" s="1"/>
  <c r="E18" i="3" s="1"/>
  <c r="C18" i="4" s="1"/>
  <c r="E18" i="4" s="1"/>
  <c r="C18" i="5" s="1"/>
  <c r="E18" i="5" s="1"/>
  <c r="C18" i="6" s="1"/>
  <c r="E18" i="6" s="1"/>
  <c r="C18" i="7" s="1"/>
  <c r="E18" i="7" s="1"/>
  <c r="C18" i="8" s="1"/>
  <c r="E18" i="8" s="1"/>
  <c r="C18" i="9" s="1"/>
  <c r="E18" i="9" s="1"/>
  <c r="C18" i="10" s="1"/>
  <c r="E18" i="10" s="1"/>
  <c r="C18" i="11" s="1"/>
  <c r="E18" i="11" s="1"/>
  <c r="C18" i="12" s="1"/>
  <c r="E18" i="12" s="1"/>
  <c r="C18" i="13" s="1"/>
  <c r="E18" i="13" s="1"/>
  <c r="E17" i="2"/>
  <c r="C17" i="3" s="1"/>
  <c r="E17" i="3" s="1"/>
  <c r="C17" i="4" s="1"/>
  <c r="E17" i="4" s="1"/>
  <c r="C17" i="5" s="1"/>
  <c r="E17" i="5" s="1"/>
  <c r="C17" i="6" s="1"/>
  <c r="E17" i="6" s="1"/>
  <c r="C17" i="7" s="1"/>
  <c r="E17" i="7" s="1"/>
  <c r="C17" i="8" s="1"/>
  <c r="E17" i="8" s="1"/>
  <c r="C17" i="9" s="1"/>
  <c r="E17" i="9" s="1"/>
  <c r="C17" i="10" s="1"/>
  <c r="E17" i="10" s="1"/>
  <c r="C17" i="11" s="1"/>
  <c r="E17" i="11" s="1"/>
  <c r="C17" i="12" s="1"/>
  <c r="E17" i="12" s="1"/>
  <c r="C17" i="13" s="1"/>
  <c r="E17" i="13" s="1"/>
</calcChain>
</file>

<file path=xl/sharedStrings.xml><?xml version="1.0" encoding="utf-8"?>
<sst xmlns="http://schemas.openxmlformats.org/spreadsheetml/2006/main" count="151" uniqueCount="37">
  <si>
    <t>Urlaubsplaner</t>
  </si>
  <si>
    <t>Name</t>
  </si>
  <si>
    <t>Vorname</t>
  </si>
  <si>
    <t>Muster</t>
  </si>
  <si>
    <t>Kurt</t>
  </si>
  <si>
    <t>Urlaubstage</t>
  </si>
  <si>
    <t>Urlaubstage alt</t>
  </si>
  <si>
    <t>Urlaubstage neu</t>
  </si>
  <si>
    <t>Urlaubsanspruch</t>
  </si>
  <si>
    <t>Urlaub dieses Jahr</t>
  </si>
  <si>
    <t>U</t>
  </si>
  <si>
    <t>Freitag</t>
  </si>
  <si>
    <t>Samstag</t>
  </si>
  <si>
    <t>Sonntag</t>
  </si>
  <si>
    <t>Montag</t>
  </si>
  <si>
    <t>Dienstag</t>
  </si>
  <si>
    <t>Mittwoch</t>
  </si>
  <si>
    <t>Donnerstag</t>
  </si>
  <si>
    <t>Urlaub</t>
  </si>
  <si>
    <t>Müller</t>
  </si>
  <si>
    <t>Bernd</t>
  </si>
  <si>
    <t>Schmidt</t>
  </si>
  <si>
    <t>Franz</t>
  </si>
  <si>
    <t>Heller</t>
  </si>
  <si>
    <t>Elli</t>
  </si>
  <si>
    <t>Urlaub bereits verbraucht</t>
  </si>
  <si>
    <t>Fridolin</t>
  </si>
  <si>
    <t>Hans</t>
  </si>
  <si>
    <t>Nicht löschen</t>
  </si>
  <si>
    <t>Korn</t>
  </si>
  <si>
    <t>Rudi</t>
  </si>
  <si>
    <t>Anton</t>
  </si>
  <si>
    <t>Andreas</t>
  </si>
  <si>
    <t>Mayer</t>
  </si>
  <si>
    <t>Silvia</t>
  </si>
  <si>
    <t>Sabine</t>
  </si>
  <si>
    <t>Beginndatum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</si>
</sst>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5" sqref="J15"/>
    </sheetView>
  </sheetViews>
  <sheetFormatPr baseColWidth="10" defaultRowHeight="15" x14ac:dyDescent="0.25"/>
  <cols>
    <col min="1" max="1" width="13.42578125" bestFit="1" customWidth="1"/>
    <col min="3" max="3" width="14.28515625" bestFit="1" customWidth="1"/>
    <col min="4" max="4" width="15.42578125" bestFit="1" customWidth="1"/>
    <col min="5" max="5" width="17.140625" bestFit="1" customWidth="1"/>
    <col min="6" max="6" width="23.85546875" bestFit="1" customWidth="1"/>
    <col min="9" max="9" width="13" bestFit="1" customWidth="1"/>
  </cols>
  <sheetData>
    <row r="1" spans="1:10" ht="28.5" x14ac:dyDescent="0.45">
      <c r="A1" s="2" t="s">
        <v>0</v>
      </c>
      <c r="C1" s="2">
        <f>YEAR(Januar!F3)</f>
        <v>2023</v>
      </c>
    </row>
    <row r="2" spans="1:10" x14ac:dyDescent="0.25">
      <c r="I2" t="s">
        <v>28</v>
      </c>
    </row>
    <row r="3" spans="1:10" x14ac:dyDescent="0.25">
      <c r="A3" t="s">
        <v>1</v>
      </c>
      <c r="B3" t="s">
        <v>2</v>
      </c>
      <c r="C3" t="s">
        <v>6</v>
      </c>
      <c r="D3" t="s">
        <v>8</v>
      </c>
      <c r="E3" t="s">
        <v>9</v>
      </c>
      <c r="F3" t="s">
        <v>25</v>
      </c>
      <c r="I3">
        <v>1</v>
      </c>
      <c r="J3" t="s">
        <v>13</v>
      </c>
    </row>
    <row r="4" spans="1:10" x14ac:dyDescent="0.25">
      <c r="A4" t="s">
        <v>3</v>
      </c>
      <c r="B4" t="s">
        <v>4</v>
      </c>
      <c r="C4">
        <v>3</v>
      </c>
      <c r="D4">
        <v>25</v>
      </c>
      <c r="E4">
        <f>C4+D4</f>
        <v>28</v>
      </c>
      <c r="F4">
        <f>Januar!D4+Februar!D4+März!D4+April!D4+Mai!D4+Juni!D4+Juli!D4+August!D4+September!D4+Oktober!D4+November!D4+Dezember!D4</f>
        <v>30</v>
      </c>
      <c r="I4">
        <v>2</v>
      </c>
      <c r="J4" t="s">
        <v>14</v>
      </c>
    </row>
    <row r="5" spans="1:10" x14ac:dyDescent="0.25">
      <c r="A5" t="s">
        <v>19</v>
      </c>
      <c r="B5" t="s">
        <v>20</v>
      </c>
      <c r="C5">
        <v>5</v>
      </c>
      <c r="D5">
        <v>25</v>
      </c>
      <c r="E5">
        <f>C5+D5</f>
        <v>30</v>
      </c>
      <c r="F5">
        <f>Januar!D5+Februar!D5+März!D5+April!D5+Mai!D5+Juni!D5+Juli!D5+August!D5+September!D5+Oktober!D5+November!D5+Dezember!D5</f>
        <v>0</v>
      </c>
      <c r="I5">
        <v>3</v>
      </c>
      <c r="J5" t="s">
        <v>15</v>
      </c>
    </row>
    <row r="6" spans="1:10" x14ac:dyDescent="0.25">
      <c r="A6" t="s">
        <v>21</v>
      </c>
      <c r="B6" t="s">
        <v>22</v>
      </c>
      <c r="C6">
        <v>10</v>
      </c>
      <c r="D6">
        <v>25</v>
      </c>
      <c r="E6">
        <f t="shared" ref="E6:E13" si="0">C6+D6</f>
        <v>35</v>
      </c>
      <c r="F6">
        <f>Januar!D6+Februar!D6+März!D6+April!D6+Mai!D6+Juni!D6+Juli!D6+August!D6+September!D6+Oktober!D6+November!D6+Dezember!D6</f>
        <v>0</v>
      </c>
      <c r="I6">
        <v>4</v>
      </c>
      <c r="J6" t="s">
        <v>16</v>
      </c>
    </row>
    <row r="7" spans="1:10" x14ac:dyDescent="0.25">
      <c r="A7" t="s">
        <v>23</v>
      </c>
      <c r="B7" t="s">
        <v>24</v>
      </c>
      <c r="C7">
        <v>2</v>
      </c>
      <c r="D7">
        <v>25</v>
      </c>
      <c r="E7">
        <f t="shared" si="0"/>
        <v>27</v>
      </c>
      <c r="F7">
        <f>Januar!D7+Februar!D7+März!D7+April!D7+Mai!D7+Juni!D7+Juli!D7+August!D7+September!D7+Oktober!D7+November!D7+Dezember!D7</f>
        <v>3</v>
      </c>
      <c r="I7">
        <v>5</v>
      </c>
      <c r="J7" t="s">
        <v>17</v>
      </c>
    </row>
    <row r="8" spans="1:10" x14ac:dyDescent="0.25">
      <c r="A8" t="s">
        <v>26</v>
      </c>
      <c r="B8" t="s">
        <v>27</v>
      </c>
      <c r="C8">
        <v>0</v>
      </c>
      <c r="D8">
        <v>25</v>
      </c>
      <c r="E8">
        <f t="shared" si="0"/>
        <v>25</v>
      </c>
      <c r="F8">
        <f>Januar!D8+Februar!D8+März!D8+April!D8+Mai!D8+Juni!D8+Juli!D8+August!D8+September!D8+Oktober!D8+November!D8+Dezember!D8</f>
        <v>10</v>
      </c>
      <c r="I8">
        <v>6</v>
      </c>
      <c r="J8" t="s">
        <v>11</v>
      </c>
    </row>
    <row r="9" spans="1:10" x14ac:dyDescent="0.25">
      <c r="A9" t="s">
        <v>19</v>
      </c>
      <c r="B9" t="s">
        <v>22</v>
      </c>
      <c r="C9">
        <v>0</v>
      </c>
      <c r="D9">
        <v>25</v>
      </c>
      <c r="E9">
        <f t="shared" si="0"/>
        <v>25</v>
      </c>
      <c r="F9">
        <f>Januar!D9+Februar!D9+März!D9+April!D9+Mai!D9+Juni!D9+Juli!D9+August!D9+September!D9+Oktober!D9+November!D9+Dezember!D9</f>
        <v>0</v>
      </c>
      <c r="I9">
        <v>7</v>
      </c>
      <c r="J9" t="s">
        <v>12</v>
      </c>
    </row>
    <row r="10" spans="1:10" x14ac:dyDescent="0.25">
      <c r="A10" t="s">
        <v>29</v>
      </c>
      <c r="B10" t="s">
        <v>30</v>
      </c>
      <c r="C10">
        <v>4</v>
      </c>
      <c r="D10">
        <v>25</v>
      </c>
      <c r="E10">
        <f t="shared" si="0"/>
        <v>29</v>
      </c>
      <c r="F10">
        <f>Januar!D10+Februar!D10+März!D10+April!D10+Mai!D10+Juni!D10+Juli!D10+August!D10+September!D10+Oktober!D10+November!D10+Dezember!D10</f>
        <v>0</v>
      </c>
    </row>
    <row r="11" spans="1:10" x14ac:dyDescent="0.25">
      <c r="A11" t="s">
        <v>31</v>
      </c>
      <c r="B11" t="s">
        <v>32</v>
      </c>
      <c r="C11">
        <v>6</v>
      </c>
      <c r="D11">
        <v>25</v>
      </c>
      <c r="E11">
        <f t="shared" si="0"/>
        <v>31</v>
      </c>
      <c r="F11">
        <f>Januar!D11+Februar!D11+März!D11+April!D11+Mai!D11+Juni!D11+Juli!D11+August!D11+September!D11+Oktober!D11+November!D11+Dezember!D11</f>
        <v>0</v>
      </c>
    </row>
    <row r="12" spans="1:10" x14ac:dyDescent="0.25">
      <c r="A12" t="s">
        <v>33</v>
      </c>
      <c r="B12" t="s">
        <v>34</v>
      </c>
      <c r="C12">
        <v>0</v>
      </c>
      <c r="D12">
        <v>25</v>
      </c>
      <c r="E12">
        <f t="shared" si="0"/>
        <v>25</v>
      </c>
      <c r="F12">
        <f>Januar!D12+Februar!D12+März!D12+April!D12+Mai!D12+Juni!D12+Juli!D12+August!D12+September!D12+Oktober!D12+November!D12+Dezember!D12</f>
        <v>0</v>
      </c>
      <c r="I12" t="s">
        <v>36</v>
      </c>
      <c r="J12" s="1">
        <v>44927</v>
      </c>
    </row>
    <row r="13" spans="1:10" x14ac:dyDescent="0.25">
      <c r="A13" t="s">
        <v>19</v>
      </c>
      <c r="B13" t="s">
        <v>35</v>
      </c>
      <c r="C13">
        <v>5</v>
      </c>
      <c r="D13">
        <v>25</v>
      </c>
      <c r="E13">
        <f t="shared" si="0"/>
        <v>30</v>
      </c>
      <c r="F13">
        <f>Januar!D13+Februar!D13+März!D13+April!D13+Mai!D13+Juni!D13+Juli!D13+August!D13+September!D13+Oktober!D13+November!D13+Dezember!D13</f>
        <v>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25"/>
  <sheetViews>
    <sheetView workbookViewId="0">
      <selection activeCell="A16" sqref="A15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Freitag</v>
      </c>
      <c r="G2" t="str">
        <f>VLOOKUP(WEEKDAY(G3),Stammdaten!$I$3:$J$9,2)</f>
        <v>Samstag</v>
      </c>
      <c r="H2" t="str">
        <f>VLOOKUP(WEEKDAY(H3),Stammdaten!$I$3:$J$9,2)</f>
        <v>Sonntag</v>
      </c>
      <c r="I2" t="str">
        <f>VLOOKUP(WEEKDAY(I3),Stammdaten!$I$3:$J$9,2)</f>
        <v>Montag</v>
      </c>
      <c r="J2" t="str">
        <f>VLOOKUP(WEEKDAY(J3),Stammdaten!$I$3:$J$9,2)</f>
        <v>Dienstag</v>
      </c>
      <c r="K2" t="str">
        <f>VLOOKUP(WEEKDAY(K3),Stammdaten!$I$3:$J$9,2)</f>
        <v>Mittwoch</v>
      </c>
      <c r="L2" t="str">
        <f>VLOOKUP(WEEKDAY(L3),Stammdaten!$I$3:$J$9,2)</f>
        <v>Donnerstag</v>
      </c>
      <c r="M2" t="str">
        <f>VLOOKUP(WEEKDAY(M3),Stammdaten!$I$3:$J$9,2)</f>
        <v>Freitag</v>
      </c>
      <c r="N2" t="str">
        <f>VLOOKUP(WEEKDAY(N3),Stammdaten!$I$3:$J$9,2)</f>
        <v>Samstag</v>
      </c>
      <c r="O2" t="str">
        <f>VLOOKUP(WEEKDAY(O3),Stammdaten!$I$3:$J$9,2)</f>
        <v>Sonntag</v>
      </c>
      <c r="P2" t="str">
        <f>VLOOKUP(WEEKDAY(P3),Stammdaten!$I$3:$J$9,2)</f>
        <v>Montag</v>
      </c>
      <c r="Q2" t="str">
        <f>VLOOKUP(WEEKDAY(Q3),Stammdaten!$I$3:$J$9,2)</f>
        <v>Dienstag</v>
      </c>
      <c r="R2" t="str">
        <f>VLOOKUP(WEEKDAY(R3),Stammdaten!$I$3:$J$9,2)</f>
        <v>Mittwoch</v>
      </c>
      <c r="S2" t="str">
        <f>VLOOKUP(WEEKDAY(S3),Stammdaten!$I$3:$J$9,2)</f>
        <v>Donnerstag</v>
      </c>
      <c r="T2" t="str">
        <f>VLOOKUP(WEEKDAY(T3),Stammdaten!$I$3:$J$9,2)</f>
        <v>Freitag</v>
      </c>
      <c r="U2" t="str">
        <f>VLOOKUP(WEEKDAY(U3),Stammdaten!$I$3:$J$9,2)</f>
        <v>Samstag</v>
      </c>
      <c r="V2" t="str">
        <f>VLOOKUP(WEEKDAY(V3),Stammdaten!$I$3:$J$9,2)</f>
        <v>Sonntag</v>
      </c>
      <c r="W2" t="str">
        <f>VLOOKUP(WEEKDAY(W3),Stammdaten!$I$3:$J$9,2)</f>
        <v>Montag</v>
      </c>
      <c r="X2" t="str">
        <f>VLOOKUP(WEEKDAY(X3),Stammdaten!$I$3:$J$9,2)</f>
        <v>Dienstag</v>
      </c>
      <c r="Y2" t="str">
        <f>VLOOKUP(WEEKDAY(Y3),Stammdaten!$I$3:$J$9,2)</f>
        <v>Mittwoch</v>
      </c>
      <c r="Z2" t="str">
        <f>VLOOKUP(WEEKDAY(Z3),Stammdaten!$I$3:$J$9,2)</f>
        <v>Donnerstag</v>
      </c>
      <c r="AA2" t="str">
        <f>VLOOKUP(WEEKDAY(AA3),Stammdaten!$I$3:$J$9,2)</f>
        <v>Freitag</v>
      </c>
      <c r="AB2" t="str">
        <f>VLOOKUP(WEEKDAY(AB3),Stammdaten!$I$3:$J$9,2)</f>
        <v>Samstag</v>
      </c>
      <c r="AC2" t="str">
        <f>VLOOKUP(WEEKDAY(AC3),Stammdaten!$I$3:$J$9,2)</f>
        <v>Sonntag</v>
      </c>
      <c r="AD2" t="str">
        <f>VLOOKUP(WEEKDAY(AD3),Stammdaten!$I$3:$J$9,2)</f>
        <v>Montag</v>
      </c>
      <c r="AE2" t="str">
        <f>VLOOKUP(WEEKDAY(AE3),Stammdaten!$I$3:$J$9,2)</f>
        <v>Dienstag</v>
      </c>
      <c r="AF2" t="str">
        <f>VLOOKUP(WEEKDAY(AF3),Stammdaten!$I$3:$J$9,2)</f>
        <v>Mittwoch</v>
      </c>
      <c r="AG2" t="str">
        <f>VLOOKUP(WEEKDAY(AG3),Stammdaten!$I$3:$J$9,2)</f>
        <v>Donnerstag</v>
      </c>
      <c r="AH2" t="str">
        <f>VLOOKUP(WEEKDAY(AH3),Stammdaten!$I$3:$J$9,2)</f>
        <v>Freitag</v>
      </c>
      <c r="AI2" t="str">
        <f>VLOOKUP(WEEKDAY(AI3),Stammdaten!$I$3:$J$9,2)</f>
        <v>Samstag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August!AJ3+1</f>
        <v>45170</v>
      </c>
      <c r="G3" s="1">
        <f>F3+1</f>
        <v>45171</v>
      </c>
      <c r="H3" s="1">
        <f t="shared" ref="H3:AI3" si="0">G3+1</f>
        <v>45172</v>
      </c>
      <c r="I3" s="1">
        <f t="shared" si="0"/>
        <v>45173</v>
      </c>
      <c r="J3" s="1">
        <f t="shared" si="0"/>
        <v>45174</v>
      </c>
      <c r="K3" s="1">
        <f t="shared" si="0"/>
        <v>45175</v>
      </c>
      <c r="L3" s="1">
        <f t="shared" si="0"/>
        <v>45176</v>
      </c>
      <c r="M3" s="1">
        <f t="shared" si="0"/>
        <v>45177</v>
      </c>
      <c r="N3" s="1">
        <f t="shared" si="0"/>
        <v>45178</v>
      </c>
      <c r="O3" s="1">
        <f t="shared" si="0"/>
        <v>45179</v>
      </c>
      <c r="P3" s="1">
        <f t="shared" si="0"/>
        <v>45180</v>
      </c>
      <c r="Q3" s="1">
        <f t="shared" si="0"/>
        <v>45181</v>
      </c>
      <c r="R3" s="1">
        <f t="shared" si="0"/>
        <v>45182</v>
      </c>
      <c r="S3" s="1">
        <f t="shared" si="0"/>
        <v>45183</v>
      </c>
      <c r="T3" s="1">
        <f t="shared" si="0"/>
        <v>45184</v>
      </c>
      <c r="U3" s="1">
        <f t="shared" si="0"/>
        <v>45185</v>
      </c>
      <c r="V3" s="1">
        <f t="shared" si="0"/>
        <v>45186</v>
      </c>
      <c r="W3" s="1">
        <f t="shared" si="0"/>
        <v>45187</v>
      </c>
      <c r="X3" s="1">
        <f t="shared" si="0"/>
        <v>45188</v>
      </c>
      <c r="Y3" s="1">
        <f t="shared" si="0"/>
        <v>45189</v>
      </c>
      <c r="Z3" s="1">
        <f t="shared" si="0"/>
        <v>45190</v>
      </c>
      <c r="AA3" s="1">
        <f t="shared" si="0"/>
        <v>45191</v>
      </c>
      <c r="AB3" s="1">
        <f t="shared" si="0"/>
        <v>45192</v>
      </c>
      <c r="AC3" s="1">
        <f t="shared" si="0"/>
        <v>45193</v>
      </c>
      <c r="AD3" s="1">
        <f t="shared" si="0"/>
        <v>45194</v>
      </c>
      <c r="AE3" s="1">
        <f t="shared" si="0"/>
        <v>45195</v>
      </c>
      <c r="AF3" s="1">
        <f t="shared" si="0"/>
        <v>45196</v>
      </c>
      <c r="AG3" s="1">
        <f t="shared" si="0"/>
        <v>45197</v>
      </c>
      <c r="AH3" s="1">
        <f t="shared" si="0"/>
        <v>45198</v>
      </c>
      <c r="AI3" s="1">
        <f t="shared" si="0"/>
        <v>45199</v>
      </c>
      <c r="AJ3" s="1"/>
    </row>
    <row r="4" spans="1:36" x14ac:dyDescent="0.25">
      <c r="A4" t="str">
        <f>Stammdaten!A4</f>
        <v>Muster</v>
      </c>
      <c r="B4" t="str">
        <f>Stammdaten!B4</f>
        <v>Kurt</v>
      </c>
      <c r="C4">
        <f>August!E4</f>
        <v>3</v>
      </c>
      <c r="D4">
        <f>COUNTIF(F4:AJ4,"U")</f>
        <v>5</v>
      </c>
      <c r="E4">
        <f>C4-D4</f>
        <v>-2</v>
      </c>
      <c r="G4" t="s">
        <v>10</v>
      </c>
      <c r="I4" t="s">
        <v>10</v>
      </c>
      <c r="L4" t="s">
        <v>10</v>
      </c>
      <c r="M4" t="s">
        <v>10</v>
      </c>
      <c r="N4" t="s">
        <v>10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August!E5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August!E6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August!E7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August!E8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August!E9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August!E10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August!E11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August!E12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August!E13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August!E14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August!E15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August!E16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August!E17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August!E18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August!E19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August!E20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August!E21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August!E22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August!E23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August!E24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August!E25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3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5"/>
  <sheetViews>
    <sheetView workbookViewId="0">
      <selection activeCell="A16" sqref="A15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Sonntag</v>
      </c>
      <c r="G2" t="str">
        <f>VLOOKUP(WEEKDAY(G3),Stammdaten!$I$3:$J$9,2)</f>
        <v>Montag</v>
      </c>
      <c r="H2" t="str">
        <f>VLOOKUP(WEEKDAY(H3),Stammdaten!$I$3:$J$9,2)</f>
        <v>Dienstag</v>
      </c>
      <c r="I2" t="str">
        <f>VLOOKUP(WEEKDAY(I3),Stammdaten!$I$3:$J$9,2)</f>
        <v>Mittwoch</v>
      </c>
      <c r="J2" t="str">
        <f>VLOOKUP(WEEKDAY(J3),Stammdaten!$I$3:$J$9,2)</f>
        <v>Donnerstag</v>
      </c>
      <c r="K2" t="str">
        <f>VLOOKUP(WEEKDAY(K3),Stammdaten!$I$3:$J$9,2)</f>
        <v>Freitag</v>
      </c>
      <c r="L2" t="str">
        <f>VLOOKUP(WEEKDAY(L3),Stammdaten!$I$3:$J$9,2)</f>
        <v>Samstag</v>
      </c>
      <c r="M2" t="str">
        <f>VLOOKUP(WEEKDAY(M3),Stammdaten!$I$3:$J$9,2)</f>
        <v>Sonntag</v>
      </c>
      <c r="N2" t="str">
        <f>VLOOKUP(WEEKDAY(N3),Stammdaten!$I$3:$J$9,2)</f>
        <v>Montag</v>
      </c>
      <c r="O2" t="str">
        <f>VLOOKUP(WEEKDAY(O3),Stammdaten!$I$3:$J$9,2)</f>
        <v>Dienstag</v>
      </c>
      <c r="P2" t="str">
        <f>VLOOKUP(WEEKDAY(P3),Stammdaten!$I$3:$J$9,2)</f>
        <v>Mittwoch</v>
      </c>
      <c r="Q2" t="str">
        <f>VLOOKUP(WEEKDAY(Q3),Stammdaten!$I$3:$J$9,2)</f>
        <v>Donnerstag</v>
      </c>
      <c r="R2" t="str">
        <f>VLOOKUP(WEEKDAY(R3),Stammdaten!$I$3:$J$9,2)</f>
        <v>Freitag</v>
      </c>
      <c r="S2" t="str">
        <f>VLOOKUP(WEEKDAY(S3),Stammdaten!$I$3:$J$9,2)</f>
        <v>Samstag</v>
      </c>
      <c r="T2" t="str">
        <f>VLOOKUP(WEEKDAY(T3),Stammdaten!$I$3:$J$9,2)</f>
        <v>Sonntag</v>
      </c>
      <c r="U2" t="str">
        <f>VLOOKUP(WEEKDAY(U3),Stammdaten!$I$3:$J$9,2)</f>
        <v>Montag</v>
      </c>
      <c r="V2" t="str">
        <f>VLOOKUP(WEEKDAY(V3),Stammdaten!$I$3:$J$9,2)</f>
        <v>Dienstag</v>
      </c>
      <c r="W2" t="str">
        <f>VLOOKUP(WEEKDAY(W3),Stammdaten!$I$3:$J$9,2)</f>
        <v>Mittwoch</v>
      </c>
      <c r="X2" t="str">
        <f>VLOOKUP(WEEKDAY(X3),Stammdaten!$I$3:$J$9,2)</f>
        <v>Donnerstag</v>
      </c>
      <c r="Y2" t="str">
        <f>VLOOKUP(WEEKDAY(Y3),Stammdaten!$I$3:$J$9,2)</f>
        <v>Freitag</v>
      </c>
      <c r="Z2" t="str">
        <f>VLOOKUP(WEEKDAY(Z3),Stammdaten!$I$3:$J$9,2)</f>
        <v>Samstag</v>
      </c>
      <c r="AA2" t="str">
        <f>VLOOKUP(WEEKDAY(AA3),Stammdaten!$I$3:$J$9,2)</f>
        <v>Sonntag</v>
      </c>
      <c r="AB2" t="str">
        <f>VLOOKUP(WEEKDAY(AB3),Stammdaten!$I$3:$J$9,2)</f>
        <v>Montag</v>
      </c>
      <c r="AC2" t="str">
        <f>VLOOKUP(WEEKDAY(AC3),Stammdaten!$I$3:$J$9,2)</f>
        <v>Dienstag</v>
      </c>
      <c r="AD2" t="str">
        <f>VLOOKUP(WEEKDAY(AD3),Stammdaten!$I$3:$J$9,2)</f>
        <v>Mittwoch</v>
      </c>
      <c r="AE2" t="str">
        <f>VLOOKUP(WEEKDAY(AE3),Stammdaten!$I$3:$J$9,2)</f>
        <v>Donnerstag</v>
      </c>
      <c r="AF2" t="str">
        <f>VLOOKUP(WEEKDAY(AF3),Stammdaten!$I$3:$J$9,2)</f>
        <v>Freitag</v>
      </c>
      <c r="AG2" t="str">
        <f>VLOOKUP(WEEKDAY(AG3),Stammdaten!$I$3:$J$9,2)</f>
        <v>Samstag</v>
      </c>
      <c r="AH2" t="str">
        <f>VLOOKUP(WEEKDAY(AH3),Stammdaten!$I$3:$J$9,2)</f>
        <v>Sonntag</v>
      </c>
      <c r="AI2" t="str">
        <f>VLOOKUP(WEEKDAY(AI3),Stammdaten!$I$3:$J$9,2)</f>
        <v>Montag</v>
      </c>
      <c r="AJ2" t="str">
        <f>VLOOKUP(WEEKDAY(AJ3),Stammdaten!$I$3:$J$9,2)</f>
        <v>Dienstag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September!AI3+1</f>
        <v>45200</v>
      </c>
      <c r="G3" s="1">
        <f>F3+1</f>
        <v>45201</v>
      </c>
      <c r="H3" s="1">
        <f t="shared" ref="H3:AJ3" si="0">G3+1</f>
        <v>45202</v>
      </c>
      <c r="I3" s="1">
        <f t="shared" si="0"/>
        <v>45203</v>
      </c>
      <c r="J3" s="1">
        <f t="shared" si="0"/>
        <v>45204</v>
      </c>
      <c r="K3" s="1">
        <f t="shared" si="0"/>
        <v>45205</v>
      </c>
      <c r="L3" s="1">
        <f t="shared" si="0"/>
        <v>45206</v>
      </c>
      <c r="M3" s="1">
        <f t="shared" si="0"/>
        <v>45207</v>
      </c>
      <c r="N3" s="1">
        <f t="shared" si="0"/>
        <v>45208</v>
      </c>
      <c r="O3" s="1">
        <f t="shared" si="0"/>
        <v>45209</v>
      </c>
      <c r="P3" s="1">
        <f t="shared" si="0"/>
        <v>45210</v>
      </c>
      <c r="Q3" s="1">
        <f t="shared" si="0"/>
        <v>45211</v>
      </c>
      <c r="R3" s="1">
        <f t="shared" si="0"/>
        <v>45212</v>
      </c>
      <c r="S3" s="1">
        <f t="shared" si="0"/>
        <v>45213</v>
      </c>
      <c r="T3" s="1">
        <f t="shared" si="0"/>
        <v>45214</v>
      </c>
      <c r="U3" s="1">
        <f t="shared" si="0"/>
        <v>45215</v>
      </c>
      <c r="V3" s="1">
        <f t="shared" si="0"/>
        <v>45216</v>
      </c>
      <c r="W3" s="1">
        <f t="shared" si="0"/>
        <v>45217</v>
      </c>
      <c r="X3" s="1">
        <f t="shared" si="0"/>
        <v>45218</v>
      </c>
      <c r="Y3" s="1">
        <f t="shared" si="0"/>
        <v>45219</v>
      </c>
      <c r="Z3" s="1">
        <f t="shared" si="0"/>
        <v>45220</v>
      </c>
      <c r="AA3" s="1">
        <f t="shared" si="0"/>
        <v>45221</v>
      </c>
      <c r="AB3" s="1">
        <f t="shared" si="0"/>
        <v>45222</v>
      </c>
      <c r="AC3" s="1">
        <f t="shared" si="0"/>
        <v>45223</v>
      </c>
      <c r="AD3" s="1">
        <f t="shared" si="0"/>
        <v>45224</v>
      </c>
      <c r="AE3" s="1">
        <f t="shared" si="0"/>
        <v>45225</v>
      </c>
      <c r="AF3" s="1">
        <f t="shared" si="0"/>
        <v>45226</v>
      </c>
      <c r="AG3" s="1">
        <f t="shared" si="0"/>
        <v>45227</v>
      </c>
      <c r="AH3" s="1">
        <f t="shared" si="0"/>
        <v>45228</v>
      </c>
      <c r="AI3" s="1">
        <f t="shared" si="0"/>
        <v>45229</v>
      </c>
      <c r="AJ3" s="1">
        <f t="shared" si="0"/>
        <v>45230</v>
      </c>
    </row>
    <row r="4" spans="1:36" x14ac:dyDescent="0.25">
      <c r="A4" t="str">
        <f>Stammdaten!A4</f>
        <v>Muster</v>
      </c>
      <c r="B4" t="str">
        <f>Stammdaten!B4</f>
        <v>Kurt</v>
      </c>
      <c r="C4">
        <f>September!E4</f>
        <v>-2</v>
      </c>
      <c r="D4">
        <f>COUNTIF(F4:AJ4,"U")</f>
        <v>0</v>
      </c>
      <c r="E4">
        <f>C4-D4</f>
        <v>-2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September!E5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September!E6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September!E7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September!E8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September!E9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September!E10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September!E11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September!E12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September!E13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September!E14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September!E15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September!E16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September!E17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September!E18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September!E19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September!E20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September!E21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September!E22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September!E23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September!E24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September!E25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2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5"/>
  <sheetViews>
    <sheetView workbookViewId="0">
      <selection activeCell="A16" sqref="A15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Mittwoch</v>
      </c>
      <c r="G2" t="str">
        <f>VLOOKUP(WEEKDAY(G3),Stammdaten!$I$3:$J$9,2)</f>
        <v>Donnerstag</v>
      </c>
      <c r="H2" t="str">
        <f>VLOOKUP(WEEKDAY(H3),Stammdaten!$I$3:$J$9,2)</f>
        <v>Freitag</v>
      </c>
      <c r="I2" t="str">
        <f>VLOOKUP(WEEKDAY(I3),Stammdaten!$I$3:$J$9,2)</f>
        <v>Samstag</v>
      </c>
      <c r="J2" t="str">
        <f>VLOOKUP(WEEKDAY(J3),Stammdaten!$I$3:$J$9,2)</f>
        <v>Sonntag</v>
      </c>
      <c r="K2" t="str">
        <f>VLOOKUP(WEEKDAY(K3),Stammdaten!$I$3:$J$9,2)</f>
        <v>Montag</v>
      </c>
      <c r="L2" t="str">
        <f>VLOOKUP(WEEKDAY(L3),Stammdaten!$I$3:$J$9,2)</f>
        <v>Dienstag</v>
      </c>
      <c r="M2" t="str">
        <f>VLOOKUP(WEEKDAY(M3),Stammdaten!$I$3:$J$9,2)</f>
        <v>Mittwoch</v>
      </c>
      <c r="N2" t="str">
        <f>VLOOKUP(WEEKDAY(N3),Stammdaten!$I$3:$J$9,2)</f>
        <v>Donnerstag</v>
      </c>
      <c r="O2" t="str">
        <f>VLOOKUP(WEEKDAY(O3),Stammdaten!$I$3:$J$9,2)</f>
        <v>Freitag</v>
      </c>
      <c r="P2" t="str">
        <f>VLOOKUP(WEEKDAY(P3),Stammdaten!$I$3:$J$9,2)</f>
        <v>Samstag</v>
      </c>
      <c r="Q2" t="str">
        <f>VLOOKUP(WEEKDAY(Q3),Stammdaten!$I$3:$J$9,2)</f>
        <v>Sonntag</v>
      </c>
      <c r="R2" t="str">
        <f>VLOOKUP(WEEKDAY(R3),Stammdaten!$I$3:$J$9,2)</f>
        <v>Montag</v>
      </c>
      <c r="S2" t="str">
        <f>VLOOKUP(WEEKDAY(S3),Stammdaten!$I$3:$J$9,2)</f>
        <v>Dienstag</v>
      </c>
      <c r="T2" t="str">
        <f>VLOOKUP(WEEKDAY(T3),Stammdaten!$I$3:$J$9,2)</f>
        <v>Mittwoch</v>
      </c>
      <c r="U2" t="str">
        <f>VLOOKUP(WEEKDAY(U3),Stammdaten!$I$3:$J$9,2)</f>
        <v>Donnerstag</v>
      </c>
      <c r="V2" t="str">
        <f>VLOOKUP(WEEKDAY(V3),Stammdaten!$I$3:$J$9,2)</f>
        <v>Freitag</v>
      </c>
      <c r="W2" t="str">
        <f>VLOOKUP(WEEKDAY(W3),Stammdaten!$I$3:$J$9,2)</f>
        <v>Samstag</v>
      </c>
      <c r="X2" t="str">
        <f>VLOOKUP(WEEKDAY(X3),Stammdaten!$I$3:$J$9,2)</f>
        <v>Sonntag</v>
      </c>
      <c r="Y2" t="str">
        <f>VLOOKUP(WEEKDAY(Y3),Stammdaten!$I$3:$J$9,2)</f>
        <v>Montag</v>
      </c>
      <c r="Z2" t="str">
        <f>VLOOKUP(WEEKDAY(Z3),Stammdaten!$I$3:$J$9,2)</f>
        <v>Dienstag</v>
      </c>
      <c r="AA2" t="str">
        <f>VLOOKUP(WEEKDAY(AA3),Stammdaten!$I$3:$J$9,2)</f>
        <v>Mittwoch</v>
      </c>
      <c r="AB2" t="str">
        <f>VLOOKUP(WEEKDAY(AB3),Stammdaten!$I$3:$J$9,2)</f>
        <v>Donnerstag</v>
      </c>
      <c r="AC2" t="str">
        <f>VLOOKUP(WEEKDAY(AC3),Stammdaten!$I$3:$J$9,2)</f>
        <v>Freitag</v>
      </c>
      <c r="AD2" t="str">
        <f>VLOOKUP(WEEKDAY(AD3),Stammdaten!$I$3:$J$9,2)</f>
        <v>Samstag</v>
      </c>
      <c r="AE2" t="str">
        <f>VLOOKUP(WEEKDAY(AE3),Stammdaten!$I$3:$J$9,2)</f>
        <v>Sonntag</v>
      </c>
      <c r="AF2" t="str">
        <f>VLOOKUP(WEEKDAY(AF3),Stammdaten!$I$3:$J$9,2)</f>
        <v>Montag</v>
      </c>
      <c r="AG2" t="str">
        <f>VLOOKUP(WEEKDAY(AG3),Stammdaten!$I$3:$J$9,2)</f>
        <v>Dienstag</v>
      </c>
      <c r="AH2" t="str">
        <f>VLOOKUP(WEEKDAY(AH3),Stammdaten!$I$3:$J$9,2)</f>
        <v>Mittwoch</v>
      </c>
      <c r="AI2" t="str">
        <f>VLOOKUP(WEEKDAY(AI3),Stammdaten!$I$3:$J$9,2)</f>
        <v>Donnerstag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Oktober!AJ3+1</f>
        <v>45231</v>
      </c>
      <c r="G3" s="1">
        <f>F3+1</f>
        <v>45232</v>
      </c>
      <c r="H3" s="1">
        <f t="shared" ref="H3:AI3" si="0">G3+1</f>
        <v>45233</v>
      </c>
      <c r="I3" s="1">
        <f t="shared" si="0"/>
        <v>45234</v>
      </c>
      <c r="J3" s="1">
        <f t="shared" si="0"/>
        <v>45235</v>
      </c>
      <c r="K3" s="1">
        <f t="shared" si="0"/>
        <v>45236</v>
      </c>
      <c r="L3" s="1">
        <f t="shared" si="0"/>
        <v>45237</v>
      </c>
      <c r="M3" s="1">
        <f t="shared" si="0"/>
        <v>45238</v>
      </c>
      <c r="N3" s="1">
        <f t="shared" si="0"/>
        <v>45239</v>
      </c>
      <c r="O3" s="1">
        <f t="shared" si="0"/>
        <v>45240</v>
      </c>
      <c r="P3" s="1">
        <f t="shared" si="0"/>
        <v>45241</v>
      </c>
      <c r="Q3" s="1">
        <f t="shared" si="0"/>
        <v>45242</v>
      </c>
      <c r="R3" s="1">
        <f t="shared" si="0"/>
        <v>45243</v>
      </c>
      <c r="S3" s="1">
        <f t="shared" si="0"/>
        <v>45244</v>
      </c>
      <c r="T3" s="1">
        <f t="shared" si="0"/>
        <v>45245</v>
      </c>
      <c r="U3" s="1">
        <f t="shared" si="0"/>
        <v>45246</v>
      </c>
      <c r="V3" s="1">
        <f t="shared" si="0"/>
        <v>45247</v>
      </c>
      <c r="W3" s="1">
        <f t="shared" si="0"/>
        <v>45248</v>
      </c>
      <c r="X3" s="1">
        <f t="shared" si="0"/>
        <v>45249</v>
      </c>
      <c r="Y3" s="1">
        <f t="shared" si="0"/>
        <v>45250</v>
      </c>
      <c r="Z3" s="1">
        <f t="shared" si="0"/>
        <v>45251</v>
      </c>
      <c r="AA3" s="1">
        <f t="shared" si="0"/>
        <v>45252</v>
      </c>
      <c r="AB3" s="1">
        <f t="shared" si="0"/>
        <v>45253</v>
      </c>
      <c r="AC3" s="1">
        <f t="shared" si="0"/>
        <v>45254</v>
      </c>
      <c r="AD3" s="1">
        <f t="shared" si="0"/>
        <v>45255</v>
      </c>
      <c r="AE3" s="1">
        <f t="shared" si="0"/>
        <v>45256</v>
      </c>
      <c r="AF3" s="1">
        <f t="shared" si="0"/>
        <v>45257</v>
      </c>
      <c r="AG3" s="1">
        <f t="shared" si="0"/>
        <v>45258</v>
      </c>
      <c r="AH3" s="1">
        <f t="shared" si="0"/>
        <v>45259</v>
      </c>
      <c r="AI3" s="1">
        <f t="shared" si="0"/>
        <v>45260</v>
      </c>
      <c r="AJ3" s="1"/>
    </row>
    <row r="4" spans="1:36" x14ac:dyDescent="0.25">
      <c r="A4" t="str">
        <f>Stammdaten!A4</f>
        <v>Muster</v>
      </c>
      <c r="B4" t="str">
        <f>Stammdaten!B4</f>
        <v>Kurt</v>
      </c>
      <c r="C4">
        <f>Oktober!E4</f>
        <v>-2</v>
      </c>
      <c r="D4">
        <f>COUNTIF(F4:AJ4,"U")</f>
        <v>0</v>
      </c>
      <c r="E4">
        <f>C4-D4</f>
        <v>-2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Oktober!E5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Oktober!E6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Oktober!E7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Oktober!E8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Oktober!E9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Oktober!E10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Oktober!E11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Oktober!E12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Oktober!E13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Oktober!E14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Oktober!E15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Oktober!E16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Oktober!E17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Oktober!E18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Oktober!E19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Oktober!E20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Oktober!E21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Oktober!E22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Oktober!E23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Oktober!E24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Oktober!E25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1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25"/>
  <sheetViews>
    <sheetView workbookViewId="0">
      <selection activeCell="F18" sqref="F18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Freitag</v>
      </c>
      <c r="G2" t="str">
        <f>VLOOKUP(WEEKDAY(G3),Stammdaten!$I$3:$J$9,2)</f>
        <v>Samstag</v>
      </c>
      <c r="H2" t="str">
        <f>VLOOKUP(WEEKDAY(H3),Stammdaten!$I$3:$J$9,2)</f>
        <v>Sonntag</v>
      </c>
      <c r="I2" t="str">
        <f>VLOOKUP(WEEKDAY(I3),Stammdaten!$I$3:$J$9,2)</f>
        <v>Montag</v>
      </c>
      <c r="J2" t="str">
        <f>VLOOKUP(WEEKDAY(J3),Stammdaten!$I$3:$J$9,2)</f>
        <v>Dienstag</v>
      </c>
      <c r="K2" t="str">
        <f>VLOOKUP(WEEKDAY(K3),Stammdaten!$I$3:$J$9,2)</f>
        <v>Mittwoch</v>
      </c>
      <c r="L2" t="str">
        <f>VLOOKUP(WEEKDAY(L3),Stammdaten!$I$3:$J$9,2)</f>
        <v>Donnerstag</v>
      </c>
      <c r="M2" t="str">
        <f>VLOOKUP(WEEKDAY(M3),Stammdaten!$I$3:$J$9,2)</f>
        <v>Freitag</v>
      </c>
      <c r="N2" t="str">
        <f>VLOOKUP(WEEKDAY(N3),Stammdaten!$I$3:$J$9,2)</f>
        <v>Samstag</v>
      </c>
      <c r="O2" t="str">
        <f>VLOOKUP(WEEKDAY(O3),Stammdaten!$I$3:$J$9,2)</f>
        <v>Sonntag</v>
      </c>
      <c r="P2" t="str">
        <f>VLOOKUP(WEEKDAY(P3),Stammdaten!$I$3:$J$9,2)</f>
        <v>Montag</v>
      </c>
      <c r="Q2" t="str">
        <f>VLOOKUP(WEEKDAY(Q3),Stammdaten!$I$3:$J$9,2)</f>
        <v>Dienstag</v>
      </c>
      <c r="R2" t="str">
        <f>VLOOKUP(WEEKDAY(R3),Stammdaten!$I$3:$J$9,2)</f>
        <v>Mittwoch</v>
      </c>
      <c r="S2" t="str">
        <f>VLOOKUP(WEEKDAY(S3),Stammdaten!$I$3:$J$9,2)</f>
        <v>Donnerstag</v>
      </c>
      <c r="T2" t="str">
        <f>VLOOKUP(WEEKDAY(T3),Stammdaten!$I$3:$J$9,2)</f>
        <v>Freitag</v>
      </c>
      <c r="U2" t="str">
        <f>VLOOKUP(WEEKDAY(U3),Stammdaten!$I$3:$J$9,2)</f>
        <v>Samstag</v>
      </c>
      <c r="V2" t="str">
        <f>VLOOKUP(WEEKDAY(V3),Stammdaten!$I$3:$J$9,2)</f>
        <v>Sonntag</v>
      </c>
      <c r="W2" t="str">
        <f>VLOOKUP(WEEKDAY(W3),Stammdaten!$I$3:$J$9,2)</f>
        <v>Montag</v>
      </c>
      <c r="X2" t="str">
        <f>VLOOKUP(WEEKDAY(X3),Stammdaten!$I$3:$J$9,2)</f>
        <v>Dienstag</v>
      </c>
      <c r="Y2" t="str">
        <f>VLOOKUP(WEEKDAY(Y3),Stammdaten!$I$3:$J$9,2)</f>
        <v>Mittwoch</v>
      </c>
      <c r="Z2" t="str">
        <f>VLOOKUP(WEEKDAY(Z3),Stammdaten!$I$3:$J$9,2)</f>
        <v>Donnerstag</v>
      </c>
      <c r="AA2" t="str">
        <f>VLOOKUP(WEEKDAY(AA3),Stammdaten!$I$3:$J$9,2)</f>
        <v>Freitag</v>
      </c>
      <c r="AB2" t="str">
        <f>VLOOKUP(WEEKDAY(AB3),Stammdaten!$I$3:$J$9,2)</f>
        <v>Samstag</v>
      </c>
      <c r="AC2" t="str">
        <f>VLOOKUP(WEEKDAY(AC3),Stammdaten!$I$3:$J$9,2)</f>
        <v>Sonntag</v>
      </c>
      <c r="AD2" t="str">
        <f>VLOOKUP(WEEKDAY(AD3),Stammdaten!$I$3:$J$9,2)</f>
        <v>Montag</v>
      </c>
      <c r="AE2" t="str">
        <f>VLOOKUP(WEEKDAY(AE3),Stammdaten!$I$3:$J$9,2)</f>
        <v>Dienstag</v>
      </c>
      <c r="AF2" t="str">
        <f>VLOOKUP(WEEKDAY(AF3),Stammdaten!$I$3:$J$9,2)</f>
        <v>Mittwoch</v>
      </c>
      <c r="AG2" t="str">
        <f>VLOOKUP(WEEKDAY(AG3),Stammdaten!$I$3:$J$9,2)</f>
        <v>Donnerstag</v>
      </c>
      <c r="AH2" t="str">
        <f>VLOOKUP(WEEKDAY(AH3),Stammdaten!$I$3:$J$9,2)</f>
        <v>Freitag</v>
      </c>
      <c r="AI2" t="str">
        <f>VLOOKUP(WEEKDAY(AI3),Stammdaten!$I$3:$J$9,2)</f>
        <v>Samstag</v>
      </c>
      <c r="AJ2" t="str">
        <f>VLOOKUP(WEEKDAY(AJ3),Stammdaten!$I$3:$J$9,2)</f>
        <v>Sonntag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November!AI3+1</f>
        <v>45261</v>
      </c>
      <c r="G3" s="1">
        <f>F3+1</f>
        <v>45262</v>
      </c>
      <c r="H3" s="1">
        <f t="shared" ref="H3:AJ3" si="0">G3+1</f>
        <v>45263</v>
      </c>
      <c r="I3" s="1">
        <f t="shared" si="0"/>
        <v>45264</v>
      </c>
      <c r="J3" s="1">
        <f t="shared" si="0"/>
        <v>45265</v>
      </c>
      <c r="K3" s="1">
        <f t="shared" si="0"/>
        <v>45266</v>
      </c>
      <c r="L3" s="1">
        <f t="shared" si="0"/>
        <v>45267</v>
      </c>
      <c r="M3" s="1">
        <f t="shared" si="0"/>
        <v>45268</v>
      </c>
      <c r="N3" s="1">
        <f t="shared" si="0"/>
        <v>45269</v>
      </c>
      <c r="O3" s="1">
        <f t="shared" si="0"/>
        <v>45270</v>
      </c>
      <c r="P3" s="1">
        <f t="shared" si="0"/>
        <v>45271</v>
      </c>
      <c r="Q3" s="1">
        <f t="shared" si="0"/>
        <v>45272</v>
      </c>
      <c r="R3" s="1">
        <f t="shared" si="0"/>
        <v>45273</v>
      </c>
      <c r="S3" s="1">
        <f t="shared" si="0"/>
        <v>45274</v>
      </c>
      <c r="T3" s="1">
        <f t="shared" si="0"/>
        <v>45275</v>
      </c>
      <c r="U3" s="1">
        <f t="shared" si="0"/>
        <v>45276</v>
      </c>
      <c r="V3" s="1">
        <f t="shared" si="0"/>
        <v>45277</v>
      </c>
      <c r="W3" s="1">
        <f t="shared" si="0"/>
        <v>45278</v>
      </c>
      <c r="X3" s="1">
        <f t="shared" si="0"/>
        <v>45279</v>
      </c>
      <c r="Y3" s="1">
        <f t="shared" si="0"/>
        <v>45280</v>
      </c>
      <c r="Z3" s="1">
        <f t="shared" si="0"/>
        <v>45281</v>
      </c>
      <c r="AA3" s="1">
        <f t="shared" si="0"/>
        <v>45282</v>
      </c>
      <c r="AB3" s="1">
        <f t="shared" si="0"/>
        <v>45283</v>
      </c>
      <c r="AC3" s="1">
        <f t="shared" si="0"/>
        <v>45284</v>
      </c>
      <c r="AD3" s="1">
        <f t="shared" si="0"/>
        <v>45285</v>
      </c>
      <c r="AE3" s="1">
        <f t="shared" si="0"/>
        <v>45286</v>
      </c>
      <c r="AF3" s="1">
        <f t="shared" si="0"/>
        <v>45287</v>
      </c>
      <c r="AG3" s="1">
        <f t="shared" si="0"/>
        <v>45288</v>
      </c>
      <c r="AH3" s="1">
        <f t="shared" si="0"/>
        <v>45289</v>
      </c>
      <c r="AI3" s="1">
        <f t="shared" si="0"/>
        <v>45290</v>
      </c>
      <c r="AJ3" s="1">
        <f t="shared" si="0"/>
        <v>45291</v>
      </c>
    </row>
    <row r="4" spans="1:36" x14ac:dyDescent="0.25">
      <c r="A4" t="str">
        <f>Stammdaten!A4</f>
        <v>Muster</v>
      </c>
      <c r="B4" t="str">
        <f>Stammdaten!B4</f>
        <v>Kurt</v>
      </c>
      <c r="C4">
        <f>November!E4</f>
        <v>-2</v>
      </c>
      <c r="D4">
        <f>COUNTIF(F4:AJ4,"U")</f>
        <v>0</v>
      </c>
      <c r="E4">
        <f>C4-D4</f>
        <v>-2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November!E5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November!E6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November!E7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November!E8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November!E9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November!E10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November!E11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November!E12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November!E13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November!E14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November!E15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November!E16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November!E17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November!E18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November!E19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November!E20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November!E21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November!E22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November!E23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November!E24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November!E25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0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workbookViewId="0">
      <selection activeCell="F3" sqref="F3"/>
    </sheetView>
  </sheetViews>
  <sheetFormatPr baseColWidth="10" defaultRowHeight="15" x14ac:dyDescent="0.25"/>
  <cols>
    <col min="3" max="3" width="15.42578125" bestFit="1" customWidth="1"/>
    <col min="4" max="5" width="15.42578125" customWidth="1"/>
  </cols>
  <sheetData>
    <row r="1" spans="1:36" ht="33.75" x14ac:dyDescent="0.5">
      <c r="A1" s="3" t="s">
        <v>0</v>
      </c>
      <c r="D1" s="3">
        <v>2023</v>
      </c>
    </row>
    <row r="2" spans="1:36" x14ac:dyDescent="0.25">
      <c r="F2" t="str">
        <f>VLOOKUP(WEEKDAY(F3),Stammdaten!$I$3:$J$9,2)</f>
        <v>Sonntag</v>
      </c>
      <c r="G2" t="str">
        <f>VLOOKUP(WEEKDAY(G3),Stammdaten!$I$3:$J$9,2)</f>
        <v>Montag</v>
      </c>
      <c r="H2" t="str">
        <f>VLOOKUP(WEEKDAY(H3),Stammdaten!$I$3:$J$9,2)</f>
        <v>Dienstag</v>
      </c>
      <c r="I2" t="str">
        <f>VLOOKUP(WEEKDAY(I3),Stammdaten!$I$3:$J$9,2)</f>
        <v>Mittwoch</v>
      </c>
      <c r="J2" t="str">
        <f>VLOOKUP(WEEKDAY(J3),Stammdaten!$I$3:$J$9,2)</f>
        <v>Donnerstag</v>
      </c>
      <c r="K2" t="str">
        <f>VLOOKUP(WEEKDAY(K3),Stammdaten!$I$3:$J$9,2)</f>
        <v>Freitag</v>
      </c>
      <c r="L2" t="str">
        <f>VLOOKUP(WEEKDAY(L3),Stammdaten!$I$3:$J$9,2)</f>
        <v>Samstag</v>
      </c>
      <c r="M2" t="str">
        <f>VLOOKUP(WEEKDAY(M3),Stammdaten!$I$3:$J$9,2)</f>
        <v>Sonntag</v>
      </c>
      <c r="N2" t="str">
        <f>VLOOKUP(WEEKDAY(N3),Stammdaten!$I$3:$J$9,2)</f>
        <v>Montag</v>
      </c>
      <c r="O2" t="str">
        <f>VLOOKUP(WEEKDAY(O3),Stammdaten!$I$3:$J$9,2)</f>
        <v>Dienstag</v>
      </c>
      <c r="P2" t="str">
        <f>VLOOKUP(WEEKDAY(P3),Stammdaten!$I$3:$J$9,2)</f>
        <v>Mittwoch</v>
      </c>
      <c r="Q2" t="str">
        <f>VLOOKUP(WEEKDAY(Q3),Stammdaten!$I$3:$J$9,2)</f>
        <v>Donnerstag</v>
      </c>
      <c r="R2" t="str">
        <f>VLOOKUP(WEEKDAY(R3),Stammdaten!$I$3:$J$9,2)</f>
        <v>Freitag</v>
      </c>
      <c r="S2" t="str">
        <f>VLOOKUP(WEEKDAY(S3),Stammdaten!$I$3:$J$9,2)</f>
        <v>Samstag</v>
      </c>
      <c r="T2" t="str">
        <f>VLOOKUP(WEEKDAY(T3),Stammdaten!$I$3:$J$9,2)</f>
        <v>Sonntag</v>
      </c>
      <c r="U2" t="str">
        <f>VLOOKUP(WEEKDAY(U3),Stammdaten!$I$3:$J$9,2)</f>
        <v>Montag</v>
      </c>
      <c r="V2" t="str">
        <f>VLOOKUP(WEEKDAY(V3),Stammdaten!$I$3:$J$9,2)</f>
        <v>Dienstag</v>
      </c>
      <c r="W2" t="str">
        <f>VLOOKUP(WEEKDAY(W3),Stammdaten!$I$3:$J$9,2)</f>
        <v>Mittwoch</v>
      </c>
      <c r="X2" t="str">
        <f>VLOOKUP(WEEKDAY(X3),Stammdaten!$I$3:$J$9,2)</f>
        <v>Donnerstag</v>
      </c>
      <c r="Y2" t="str">
        <f>VLOOKUP(WEEKDAY(Y3),Stammdaten!$I$3:$J$9,2)</f>
        <v>Freitag</v>
      </c>
      <c r="Z2" t="str">
        <f>VLOOKUP(WEEKDAY(Z3),Stammdaten!$I$3:$J$9,2)</f>
        <v>Samstag</v>
      </c>
      <c r="AA2" t="str">
        <f>VLOOKUP(WEEKDAY(AA3),Stammdaten!$I$3:$J$9,2)</f>
        <v>Sonntag</v>
      </c>
      <c r="AB2" t="str">
        <f>VLOOKUP(WEEKDAY(AB3),Stammdaten!$I$3:$J$9,2)</f>
        <v>Montag</v>
      </c>
      <c r="AC2" t="str">
        <f>VLOOKUP(WEEKDAY(AC3),Stammdaten!$I$3:$J$9,2)</f>
        <v>Dienstag</v>
      </c>
      <c r="AD2" t="str">
        <f>VLOOKUP(WEEKDAY(AD3),Stammdaten!$I$3:$J$9,2)</f>
        <v>Mittwoch</v>
      </c>
      <c r="AE2" t="str">
        <f>VLOOKUP(WEEKDAY(AE3),Stammdaten!$I$3:$J$9,2)</f>
        <v>Donnerstag</v>
      </c>
      <c r="AF2" t="str">
        <f>VLOOKUP(WEEKDAY(AF3),Stammdaten!$I$3:$J$9,2)</f>
        <v>Freitag</v>
      </c>
      <c r="AG2" t="str">
        <f>VLOOKUP(WEEKDAY(AG3),Stammdaten!$I$3:$J$9,2)</f>
        <v>Samstag</v>
      </c>
      <c r="AH2" t="str">
        <f>VLOOKUP(WEEKDAY(AH3),Stammdaten!$I$3:$J$9,2)</f>
        <v>Sonntag</v>
      </c>
      <c r="AI2" t="str">
        <f>VLOOKUP(WEEKDAY(AI3),Stammdaten!$I$3:$J$9,2)</f>
        <v>Montag</v>
      </c>
      <c r="AJ2" t="str">
        <f>VLOOKUP(WEEKDAY(AJ3),Stammdaten!$I$3:$J$9,2)</f>
        <v>Dienstag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Stammdaten!J12</f>
        <v>44927</v>
      </c>
      <c r="G3" s="1">
        <f>F3+1</f>
        <v>44928</v>
      </c>
      <c r="H3" s="1">
        <f t="shared" ref="H3:AJ3" si="0">G3+1</f>
        <v>44929</v>
      </c>
      <c r="I3" s="1">
        <f t="shared" si="0"/>
        <v>44930</v>
      </c>
      <c r="J3" s="1">
        <f t="shared" si="0"/>
        <v>44931</v>
      </c>
      <c r="K3" s="1">
        <f t="shared" si="0"/>
        <v>44932</v>
      </c>
      <c r="L3" s="1">
        <f t="shared" si="0"/>
        <v>44933</v>
      </c>
      <c r="M3" s="1">
        <f t="shared" si="0"/>
        <v>44934</v>
      </c>
      <c r="N3" s="1">
        <f t="shared" si="0"/>
        <v>44935</v>
      </c>
      <c r="O3" s="1">
        <f t="shared" si="0"/>
        <v>44936</v>
      </c>
      <c r="P3" s="1">
        <f t="shared" si="0"/>
        <v>44937</v>
      </c>
      <c r="Q3" s="1">
        <f t="shared" si="0"/>
        <v>44938</v>
      </c>
      <c r="R3" s="1">
        <f t="shared" si="0"/>
        <v>44939</v>
      </c>
      <c r="S3" s="1">
        <f t="shared" si="0"/>
        <v>44940</v>
      </c>
      <c r="T3" s="1">
        <f t="shared" si="0"/>
        <v>44941</v>
      </c>
      <c r="U3" s="1">
        <f t="shared" si="0"/>
        <v>44942</v>
      </c>
      <c r="V3" s="1">
        <f t="shared" si="0"/>
        <v>44943</v>
      </c>
      <c r="W3" s="1">
        <f t="shared" si="0"/>
        <v>44944</v>
      </c>
      <c r="X3" s="1">
        <f t="shared" si="0"/>
        <v>44945</v>
      </c>
      <c r="Y3" s="1">
        <f t="shared" si="0"/>
        <v>44946</v>
      </c>
      <c r="Z3" s="1">
        <f t="shared" si="0"/>
        <v>44947</v>
      </c>
      <c r="AA3" s="1">
        <f t="shared" si="0"/>
        <v>44948</v>
      </c>
      <c r="AB3" s="1">
        <f t="shared" si="0"/>
        <v>44949</v>
      </c>
      <c r="AC3" s="1">
        <f t="shared" si="0"/>
        <v>44950</v>
      </c>
      <c r="AD3" s="1">
        <f t="shared" si="0"/>
        <v>44951</v>
      </c>
      <c r="AE3" s="1">
        <f t="shared" si="0"/>
        <v>44952</v>
      </c>
      <c r="AF3" s="1">
        <f t="shared" si="0"/>
        <v>44953</v>
      </c>
      <c r="AG3" s="1">
        <f t="shared" si="0"/>
        <v>44954</v>
      </c>
      <c r="AH3" s="1">
        <f t="shared" si="0"/>
        <v>44955</v>
      </c>
      <c r="AI3" s="1">
        <f t="shared" si="0"/>
        <v>44956</v>
      </c>
      <c r="AJ3" s="1">
        <f t="shared" si="0"/>
        <v>44957</v>
      </c>
    </row>
    <row r="4" spans="1:36" x14ac:dyDescent="0.25">
      <c r="A4" t="str">
        <f>Stammdaten!A4</f>
        <v>Muster</v>
      </c>
      <c r="B4" t="str">
        <f>Stammdaten!B4</f>
        <v>Kurt</v>
      </c>
      <c r="C4">
        <f>Stammdaten!E4</f>
        <v>28</v>
      </c>
      <c r="D4">
        <f>COUNTIF(F4:AJ4,"U")</f>
        <v>5</v>
      </c>
      <c r="E4">
        <f>C4-D4</f>
        <v>23</v>
      </c>
      <c r="G4" t="s">
        <v>10</v>
      </c>
      <c r="I4" t="s">
        <v>10</v>
      </c>
      <c r="L4" t="s">
        <v>10</v>
      </c>
      <c r="M4" t="s">
        <v>10</v>
      </c>
      <c r="N4" t="s">
        <v>10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Stammdaten!E5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Stammdaten!E6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Stammdaten!E7</f>
        <v>27</v>
      </c>
      <c r="D7">
        <f t="shared" si="1"/>
        <v>3</v>
      </c>
      <c r="E7">
        <f t="shared" si="2"/>
        <v>24</v>
      </c>
      <c r="I7" t="s">
        <v>10</v>
      </c>
      <c r="J7" t="s">
        <v>10</v>
      </c>
      <c r="K7" t="s">
        <v>10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Stammdaten!E8</f>
        <v>25</v>
      </c>
      <c r="D8">
        <f t="shared" si="1"/>
        <v>0</v>
      </c>
      <c r="E8">
        <f t="shared" si="2"/>
        <v>25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Stammdaten!E9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Stammdaten!E10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Stammdaten!E11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Stammdaten!E12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Stammdaten!E13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Stammdaten!E14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Stammdaten!E15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Stammdaten!E16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Stammdaten!E17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Stammdaten!E18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Stammdaten!E19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Stammdaten!E20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Stammdaten!E21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Stammdaten!E22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Stammdaten!E23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Stammdaten!E24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Stammdaten!E25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11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5"/>
  <sheetViews>
    <sheetView workbookViewId="0">
      <selection activeCell="A17" sqref="A15:B17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Mittwoch</v>
      </c>
      <c r="G2" t="str">
        <f>VLOOKUP(WEEKDAY(G3),Stammdaten!$I$3:$J$9,2)</f>
        <v>Donnerstag</v>
      </c>
      <c r="H2" t="str">
        <f>VLOOKUP(WEEKDAY(H3),Stammdaten!$I$3:$J$9,2)</f>
        <v>Freitag</v>
      </c>
      <c r="I2" t="str">
        <f>VLOOKUP(WEEKDAY(I3),Stammdaten!$I$3:$J$9,2)</f>
        <v>Samstag</v>
      </c>
      <c r="J2" t="str">
        <f>VLOOKUP(WEEKDAY(J3),Stammdaten!$I$3:$J$9,2)</f>
        <v>Sonntag</v>
      </c>
      <c r="K2" t="str">
        <f>VLOOKUP(WEEKDAY(K3),Stammdaten!$I$3:$J$9,2)</f>
        <v>Montag</v>
      </c>
      <c r="L2" t="str">
        <f>VLOOKUP(WEEKDAY(L3),Stammdaten!$I$3:$J$9,2)</f>
        <v>Dienstag</v>
      </c>
      <c r="M2" t="str">
        <f>VLOOKUP(WEEKDAY(M3),Stammdaten!$I$3:$J$9,2)</f>
        <v>Mittwoch</v>
      </c>
      <c r="N2" t="str">
        <f>VLOOKUP(WEEKDAY(N3),Stammdaten!$I$3:$J$9,2)</f>
        <v>Donnerstag</v>
      </c>
      <c r="O2" t="str">
        <f>VLOOKUP(WEEKDAY(O3),Stammdaten!$I$3:$J$9,2)</f>
        <v>Freitag</v>
      </c>
      <c r="P2" t="str">
        <f>VLOOKUP(WEEKDAY(P3),Stammdaten!$I$3:$J$9,2)</f>
        <v>Samstag</v>
      </c>
      <c r="Q2" t="str">
        <f>VLOOKUP(WEEKDAY(Q3),Stammdaten!$I$3:$J$9,2)</f>
        <v>Sonntag</v>
      </c>
      <c r="R2" t="str">
        <f>VLOOKUP(WEEKDAY(R3),Stammdaten!$I$3:$J$9,2)</f>
        <v>Montag</v>
      </c>
      <c r="S2" t="str">
        <f>VLOOKUP(WEEKDAY(S3),Stammdaten!$I$3:$J$9,2)</f>
        <v>Dienstag</v>
      </c>
      <c r="T2" t="str">
        <f>VLOOKUP(WEEKDAY(T3),Stammdaten!$I$3:$J$9,2)</f>
        <v>Mittwoch</v>
      </c>
      <c r="U2" t="str">
        <f>VLOOKUP(WEEKDAY(U3),Stammdaten!$I$3:$J$9,2)</f>
        <v>Donnerstag</v>
      </c>
      <c r="V2" t="str">
        <f>VLOOKUP(WEEKDAY(V3),Stammdaten!$I$3:$J$9,2)</f>
        <v>Freitag</v>
      </c>
      <c r="W2" t="str">
        <f>VLOOKUP(WEEKDAY(W3),Stammdaten!$I$3:$J$9,2)</f>
        <v>Samstag</v>
      </c>
      <c r="X2" t="str">
        <f>VLOOKUP(WEEKDAY(X3),Stammdaten!$I$3:$J$9,2)</f>
        <v>Sonntag</v>
      </c>
      <c r="Y2" t="str">
        <f>VLOOKUP(WEEKDAY(Y3),Stammdaten!$I$3:$J$9,2)</f>
        <v>Montag</v>
      </c>
      <c r="Z2" t="str">
        <f>VLOOKUP(WEEKDAY(Z3),Stammdaten!$I$3:$J$9,2)</f>
        <v>Dienstag</v>
      </c>
      <c r="AA2" t="str">
        <f>VLOOKUP(WEEKDAY(AA3),Stammdaten!$I$3:$J$9,2)</f>
        <v>Mittwoch</v>
      </c>
      <c r="AB2" t="str">
        <f>VLOOKUP(WEEKDAY(AB3),Stammdaten!$I$3:$J$9,2)</f>
        <v>Donnerstag</v>
      </c>
      <c r="AC2" t="str">
        <f>VLOOKUP(WEEKDAY(AC3),Stammdaten!$I$3:$J$9,2)</f>
        <v>Freitag</v>
      </c>
      <c r="AD2" t="str">
        <f>VLOOKUP(WEEKDAY(AD3),Stammdaten!$I$3:$J$9,2)</f>
        <v>Samstag</v>
      </c>
      <c r="AE2" t="str">
        <f>VLOOKUP(WEEKDAY(AE3),Stammdaten!$I$3:$J$9,2)</f>
        <v>Sonntag</v>
      </c>
      <c r="AF2" t="str">
        <f>VLOOKUP(WEEKDAY(AF3),Stammdaten!$I$3:$J$9,2)</f>
        <v>Montag</v>
      </c>
      <c r="AG2" t="str">
        <f>VLOOKUP(WEEKDAY(AG3),Stammdaten!$I$3:$J$9,2)</f>
        <v>Dienstag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Januar!AJ3+1</f>
        <v>44958</v>
      </c>
      <c r="G3" s="1">
        <f>F3+1</f>
        <v>44959</v>
      </c>
      <c r="H3" s="1">
        <f t="shared" ref="H3:AG3" si="0">G3+1</f>
        <v>44960</v>
      </c>
      <c r="I3" s="1">
        <f t="shared" si="0"/>
        <v>44961</v>
      </c>
      <c r="J3" s="1">
        <f t="shared" si="0"/>
        <v>44962</v>
      </c>
      <c r="K3" s="1">
        <f t="shared" si="0"/>
        <v>44963</v>
      </c>
      <c r="L3" s="1">
        <f t="shared" si="0"/>
        <v>44964</v>
      </c>
      <c r="M3" s="1">
        <f t="shared" si="0"/>
        <v>44965</v>
      </c>
      <c r="N3" s="1">
        <f t="shared" si="0"/>
        <v>44966</v>
      </c>
      <c r="O3" s="1">
        <f t="shared" si="0"/>
        <v>44967</v>
      </c>
      <c r="P3" s="1">
        <f t="shared" si="0"/>
        <v>44968</v>
      </c>
      <c r="Q3" s="1">
        <f t="shared" si="0"/>
        <v>44969</v>
      </c>
      <c r="R3" s="1">
        <f t="shared" si="0"/>
        <v>44970</v>
      </c>
      <c r="S3" s="1">
        <f t="shared" si="0"/>
        <v>44971</v>
      </c>
      <c r="T3" s="1">
        <f t="shared" si="0"/>
        <v>44972</v>
      </c>
      <c r="U3" s="1">
        <f t="shared" si="0"/>
        <v>44973</v>
      </c>
      <c r="V3" s="1">
        <f t="shared" si="0"/>
        <v>44974</v>
      </c>
      <c r="W3" s="1">
        <f t="shared" si="0"/>
        <v>44975</v>
      </c>
      <c r="X3" s="1">
        <f t="shared" si="0"/>
        <v>44976</v>
      </c>
      <c r="Y3" s="1">
        <f t="shared" si="0"/>
        <v>44977</v>
      </c>
      <c r="Z3" s="1">
        <f t="shared" si="0"/>
        <v>44978</v>
      </c>
      <c r="AA3" s="1">
        <f t="shared" si="0"/>
        <v>44979</v>
      </c>
      <c r="AB3" s="1">
        <f t="shared" si="0"/>
        <v>44980</v>
      </c>
      <c r="AC3" s="1">
        <f t="shared" si="0"/>
        <v>44981</v>
      </c>
      <c r="AD3" s="1">
        <f t="shared" si="0"/>
        <v>44982</v>
      </c>
      <c r="AE3" s="1">
        <f t="shared" si="0"/>
        <v>44983</v>
      </c>
      <c r="AF3" s="1">
        <f t="shared" si="0"/>
        <v>44984</v>
      </c>
      <c r="AG3" s="1">
        <f t="shared" si="0"/>
        <v>44985</v>
      </c>
      <c r="AH3" s="1"/>
      <c r="AI3" s="1"/>
      <c r="AJ3" s="1"/>
    </row>
    <row r="4" spans="1:36" x14ac:dyDescent="0.25">
      <c r="A4" t="str">
        <f>Stammdaten!A4</f>
        <v>Muster</v>
      </c>
      <c r="B4" t="str">
        <f>Stammdaten!B4</f>
        <v>Kurt</v>
      </c>
      <c r="C4">
        <f>Januar!E4</f>
        <v>23</v>
      </c>
      <c r="D4">
        <f>COUNTIF(F4:AJ4,"U")</f>
        <v>0</v>
      </c>
      <c r="E4">
        <f>C4-D4</f>
        <v>23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Januar!E5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Januar!E6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Januar!E7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Januar!E8</f>
        <v>25</v>
      </c>
      <c r="D8">
        <f t="shared" si="1"/>
        <v>10</v>
      </c>
      <c r="E8">
        <f t="shared" si="2"/>
        <v>15</v>
      </c>
      <c r="F8" t="s">
        <v>10</v>
      </c>
      <c r="G8" t="s">
        <v>10</v>
      </c>
      <c r="H8" t="s">
        <v>10</v>
      </c>
      <c r="I8" t="s">
        <v>10</v>
      </c>
      <c r="J8" t="s">
        <v>10</v>
      </c>
      <c r="M8" t="s">
        <v>10</v>
      </c>
      <c r="N8" t="s">
        <v>10</v>
      </c>
      <c r="O8" t="s">
        <v>10</v>
      </c>
      <c r="P8" t="s">
        <v>10</v>
      </c>
      <c r="Q8" t="s">
        <v>10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Januar!E9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Januar!E10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Januar!E11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Januar!E12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Januar!E13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Januar!E14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Januar!E15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Januar!E16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Januar!E17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Januar!E18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Januar!E19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Januar!E20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Januar!E21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Januar!E22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Januar!E23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Januar!E24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Januar!E25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10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5"/>
  <sheetViews>
    <sheetView workbookViewId="0">
      <selection activeCell="A16" sqref="A15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Mittwoch</v>
      </c>
      <c r="G2" t="str">
        <f>VLOOKUP(WEEKDAY(G3),Stammdaten!$I$3:$J$9,2)</f>
        <v>Donnerstag</v>
      </c>
      <c r="H2" t="str">
        <f>VLOOKUP(WEEKDAY(H3),Stammdaten!$I$3:$J$9,2)</f>
        <v>Freitag</v>
      </c>
      <c r="I2" t="str">
        <f>VLOOKUP(WEEKDAY(I3),Stammdaten!$I$3:$J$9,2)</f>
        <v>Samstag</v>
      </c>
      <c r="J2" t="str">
        <f>VLOOKUP(WEEKDAY(J3),Stammdaten!$I$3:$J$9,2)</f>
        <v>Sonntag</v>
      </c>
      <c r="K2" t="str">
        <f>VLOOKUP(WEEKDAY(K3),Stammdaten!$I$3:$J$9,2)</f>
        <v>Montag</v>
      </c>
      <c r="L2" t="str">
        <f>VLOOKUP(WEEKDAY(L3),Stammdaten!$I$3:$J$9,2)</f>
        <v>Dienstag</v>
      </c>
      <c r="M2" t="str">
        <f>VLOOKUP(WEEKDAY(M3),Stammdaten!$I$3:$J$9,2)</f>
        <v>Mittwoch</v>
      </c>
      <c r="N2" t="str">
        <f>VLOOKUP(WEEKDAY(N3),Stammdaten!$I$3:$J$9,2)</f>
        <v>Donnerstag</v>
      </c>
      <c r="O2" t="str">
        <f>VLOOKUP(WEEKDAY(O3),Stammdaten!$I$3:$J$9,2)</f>
        <v>Freitag</v>
      </c>
      <c r="P2" t="str">
        <f>VLOOKUP(WEEKDAY(P3),Stammdaten!$I$3:$J$9,2)</f>
        <v>Samstag</v>
      </c>
      <c r="Q2" t="str">
        <f>VLOOKUP(WEEKDAY(Q3),Stammdaten!$I$3:$J$9,2)</f>
        <v>Sonntag</v>
      </c>
      <c r="R2" t="str">
        <f>VLOOKUP(WEEKDAY(R3),Stammdaten!$I$3:$J$9,2)</f>
        <v>Montag</v>
      </c>
      <c r="S2" t="str">
        <f>VLOOKUP(WEEKDAY(S3),Stammdaten!$I$3:$J$9,2)</f>
        <v>Dienstag</v>
      </c>
      <c r="T2" t="str">
        <f>VLOOKUP(WEEKDAY(T3),Stammdaten!$I$3:$J$9,2)</f>
        <v>Mittwoch</v>
      </c>
      <c r="U2" t="str">
        <f>VLOOKUP(WEEKDAY(U3),Stammdaten!$I$3:$J$9,2)</f>
        <v>Donnerstag</v>
      </c>
      <c r="V2" t="str">
        <f>VLOOKUP(WEEKDAY(V3),Stammdaten!$I$3:$J$9,2)</f>
        <v>Freitag</v>
      </c>
      <c r="W2" t="str">
        <f>VLOOKUP(WEEKDAY(W3),Stammdaten!$I$3:$J$9,2)</f>
        <v>Samstag</v>
      </c>
      <c r="X2" t="str">
        <f>VLOOKUP(WEEKDAY(X3),Stammdaten!$I$3:$J$9,2)</f>
        <v>Sonntag</v>
      </c>
      <c r="Y2" t="str">
        <f>VLOOKUP(WEEKDAY(Y3),Stammdaten!$I$3:$J$9,2)</f>
        <v>Montag</v>
      </c>
      <c r="Z2" t="str">
        <f>VLOOKUP(WEEKDAY(Z3),Stammdaten!$I$3:$J$9,2)</f>
        <v>Dienstag</v>
      </c>
      <c r="AA2" t="str">
        <f>VLOOKUP(WEEKDAY(AA3),Stammdaten!$I$3:$J$9,2)</f>
        <v>Mittwoch</v>
      </c>
      <c r="AB2" t="str">
        <f>VLOOKUP(WEEKDAY(AB3),Stammdaten!$I$3:$J$9,2)</f>
        <v>Donnerstag</v>
      </c>
      <c r="AC2" t="str">
        <f>VLOOKUP(WEEKDAY(AC3),Stammdaten!$I$3:$J$9,2)</f>
        <v>Freitag</v>
      </c>
      <c r="AD2" t="str">
        <f>VLOOKUP(WEEKDAY(AD3),Stammdaten!$I$3:$J$9,2)</f>
        <v>Samstag</v>
      </c>
      <c r="AE2" t="str">
        <f>VLOOKUP(WEEKDAY(AE3),Stammdaten!$I$3:$J$9,2)</f>
        <v>Sonntag</v>
      </c>
      <c r="AF2" t="str">
        <f>VLOOKUP(WEEKDAY(AF3),Stammdaten!$I$3:$J$9,2)</f>
        <v>Montag</v>
      </c>
      <c r="AG2" t="str">
        <f>VLOOKUP(WEEKDAY(AG3),Stammdaten!$I$3:$J$9,2)</f>
        <v>Dienstag</v>
      </c>
      <c r="AH2" t="str">
        <f>VLOOKUP(WEEKDAY(AH3),Stammdaten!$I$3:$J$9,2)</f>
        <v>Mittwoch</v>
      </c>
      <c r="AI2" t="str">
        <f>VLOOKUP(WEEKDAY(AI3),Stammdaten!$I$3:$J$9,2)</f>
        <v>Donnerstag</v>
      </c>
      <c r="AJ2" t="str">
        <f>VLOOKUP(WEEKDAY(AJ3),Stammdaten!$I$3:$J$9,2)</f>
        <v>Freitag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Februar!AG3+1</f>
        <v>44986</v>
      </c>
      <c r="G3" s="1">
        <f>F3+1</f>
        <v>44987</v>
      </c>
      <c r="H3" s="1">
        <f t="shared" ref="H3:AJ3" si="0">G3+1</f>
        <v>44988</v>
      </c>
      <c r="I3" s="1">
        <f t="shared" si="0"/>
        <v>44989</v>
      </c>
      <c r="J3" s="1">
        <f t="shared" si="0"/>
        <v>44990</v>
      </c>
      <c r="K3" s="1">
        <f t="shared" si="0"/>
        <v>44991</v>
      </c>
      <c r="L3" s="1">
        <f t="shared" si="0"/>
        <v>44992</v>
      </c>
      <c r="M3" s="1">
        <f t="shared" si="0"/>
        <v>44993</v>
      </c>
      <c r="N3" s="1">
        <f t="shared" si="0"/>
        <v>44994</v>
      </c>
      <c r="O3" s="1">
        <f t="shared" si="0"/>
        <v>44995</v>
      </c>
      <c r="P3" s="1">
        <f t="shared" si="0"/>
        <v>44996</v>
      </c>
      <c r="Q3" s="1">
        <f t="shared" si="0"/>
        <v>44997</v>
      </c>
      <c r="R3" s="1">
        <f t="shared" si="0"/>
        <v>44998</v>
      </c>
      <c r="S3" s="1">
        <f t="shared" si="0"/>
        <v>44999</v>
      </c>
      <c r="T3" s="1">
        <f t="shared" si="0"/>
        <v>45000</v>
      </c>
      <c r="U3" s="1">
        <f t="shared" si="0"/>
        <v>45001</v>
      </c>
      <c r="V3" s="1">
        <f t="shared" si="0"/>
        <v>45002</v>
      </c>
      <c r="W3" s="1">
        <f t="shared" si="0"/>
        <v>45003</v>
      </c>
      <c r="X3" s="1">
        <f t="shared" si="0"/>
        <v>45004</v>
      </c>
      <c r="Y3" s="1">
        <f t="shared" si="0"/>
        <v>45005</v>
      </c>
      <c r="Z3" s="1">
        <f t="shared" si="0"/>
        <v>45006</v>
      </c>
      <c r="AA3" s="1">
        <f t="shared" si="0"/>
        <v>45007</v>
      </c>
      <c r="AB3" s="1">
        <f t="shared" si="0"/>
        <v>45008</v>
      </c>
      <c r="AC3" s="1">
        <f t="shared" si="0"/>
        <v>45009</v>
      </c>
      <c r="AD3" s="1">
        <f t="shared" si="0"/>
        <v>45010</v>
      </c>
      <c r="AE3" s="1">
        <f t="shared" si="0"/>
        <v>45011</v>
      </c>
      <c r="AF3" s="1">
        <f t="shared" si="0"/>
        <v>45012</v>
      </c>
      <c r="AG3" s="1">
        <f t="shared" si="0"/>
        <v>45013</v>
      </c>
      <c r="AH3" s="1">
        <f t="shared" si="0"/>
        <v>45014</v>
      </c>
      <c r="AI3" s="1">
        <f t="shared" si="0"/>
        <v>45015</v>
      </c>
      <c r="AJ3" s="1">
        <f t="shared" si="0"/>
        <v>45016</v>
      </c>
    </row>
    <row r="4" spans="1:36" x14ac:dyDescent="0.25">
      <c r="A4" t="str">
        <f>Stammdaten!A4</f>
        <v>Muster</v>
      </c>
      <c r="B4" t="str">
        <f>Stammdaten!B4</f>
        <v>Kurt</v>
      </c>
      <c r="C4">
        <f>Februar!E4</f>
        <v>23</v>
      </c>
      <c r="D4">
        <f>COUNTIF(F4:AJ4,"U")</f>
        <v>5</v>
      </c>
      <c r="E4">
        <f>C4-D4</f>
        <v>18</v>
      </c>
      <c r="G4" t="s">
        <v>10</v>
      </c>
      <c r="I4" t="s">
        <v>10</v>
      </c>
      <c r="L4" t="s">
        <v>10</v>
      </c>
      <c r="M4" t="s">
        <v>10</v>
      </c>
      <c r="N4" t="s">
        <v>10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Februar!E5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Februar!E6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Februar!E7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Februar!E8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Februar!E9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Februar!E10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Februar!E11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Februar!E12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Februar!E13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Februar!E14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Februar!E15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Februar!E16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Februar!E17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Februar!E18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Februar!E19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Februar!E20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Februar!E21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Februar!E22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Februar!E23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Februar!E24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Februar!E25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9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5"/>
  <sheetViews>
    <sheetView workbookViewId="0">
      <selection activeCell="B16" sqref="A15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Samstag</v>
      </c>
      <c r="G2" t="str">
        <f>VLOOKUP(WEEKDAY(G3),Stammdaten!$I$3:$J$9,2)</f>
        <v>Sonntag</v>
      </c>
      <c r="H2" t="str">
        <f>VLOOKUP(WEEKDAY(H3),Stammdaten!$I$3:$J$9,2)</f>
        <v>Montag</v>
      </c>
      <c r="I2" t="str">
        <f>VLOOKUP(WEEKDAY(I3),Stammdaten!$I$3:$J$9,2)</f>
        <v>Dienstag</v>
      </c>
      <c r="J2" t="str">
        <f>VLOOKUP(WEEKDAY(J3),Stammdaten!$I$3:$J$9,2)</f>
        <v>Mittwoch</v>
      </c>
      <c r="K2" t="str">
        <f>VLOOKUP(WEEKDAY(K3),Stammdaten!$I$3:$J$9,2)</f>
        <v>Donnerstag</v>
      </c>
      <c r="L2" t="str">
        <f>VLOOKUP(WEEKDAY(L3),Stammdaten!$I$3:$J$9,2)</f>
        <v>Freitag</v>
      </c>
      <c r="M2" t="str">
        <f>VLOOKUP(WEEKDAY(M3),Stammdaten!$I$3:$J$9,2)</f>
        <v>Samstag</v>
      </c>
      <c r="N2" t="str">
        <f>VLOOKUP(WEEKDAY(N3),Stammdaten!$I$3:$J$9,2)</f>
        <v>Sonntag</v>
      </c>
      <c r="O2" t="str">
        <f>VLOOKUP(WEEKDAY(O3),Stammdaten!$I$3:$J$9,2)</f>
        <v>Montag</v>
      </c>
      <c r="P2" t="str">
        <f>VLOOKUP(WEEKDAY(P3),Stammdaten!$I$3:$J$9,2)</f>
        <v>Dienstag</v>
      </c>
      <c r="Q2" t="str">
        <f>VLOOKUP(WEEKDAY(Q3),Stammdaten!$I$3:$J$9,2)</f>
        <v>Mittwoch</v>
      </c>
      <c r="R2" t="str">
        <f>VLOOKUP(WEEKDAY(R3),Stammdaten!$I$3:$J$9,2)</f>
        <v>Donnerstag</v>
      </c>
      <c r="S2" t="str">
        <f>VLOOKUP(WEEKDAY(S3),Stammdaten!$I$3:$J$9,2)</f>
        <v>Freitag</v>
      </c>
      <c r="T2" t="str">
        <f>VLOOKUP(WEEKDAY(T3),Stammdaten!$I$3:$J$9,2)</f>
        <v>Samstag</v>
      </c>
      <c r="U2" t="str">
        <f>VLOOKUP(WEEKDAY(U3),Stammdaten!$I$3:$J$9,2)</f>
        <v>Sonntag</v>
      </c>
      <c r="V2" t="str">
        <f>VLOOKUP(WEEKDAY(V3),Stammdaten!$I$3:$J$9,2)</f>
        <v>Montag</v>
      </c>
      <c r="W2" t="str">
        <f>VLOOKUP(WEEKDAY(W3),Stammdaten!$I$3:$J$9,2)</f>
        <v>Dienstag</v>
      </c>
      <c r="X2" t="str">
        <f>VLOOKUP(WEEKDAY(X3),Stammdaten!$I$3:$J$9,2)</f>
        <v>Mittwoch</v>
      </c>
      <c r="Y2" t="str">
        <f>VLOOKUP(WEEKDAY(Y3),Stammdaten!$I$3:$J$9,2)</f>
        <v>Donnerstag</v>
      </c>
      <c r="Z2" t="str">
        <f>VLOOKUP(WEEKDAY(Z3),Stammdaten!$I$3:$J$9,2)</f>
        <v>Freitag</v>
      </c>
      <c r="AA2" t="str">
        <f>VLOOKUP(WEEKDAY(AA3),Stammdaten!$I$3:$J$9,2)</f>
        <v>Samstag</v>
      </c>
      <c r="AB2" t="str">
        <f>VLOOKUP(WEEKDAY(AB3),Stammdaten!$I$3:$J$9,2)</f>
        <v>Sonntag</v>
      </c>
      <c r="AC2" t="str">
        <f>VLOOKUP(WEEKDAY(AC3),Stammdaten!$I$3:$J$9,2)</f>
        <v>Montag</v>
      </c>
      <c r="AD2" t="str">
        <f>VLOOKUP(WEEKDAY(AD3),Stammdaten!$I$3:$J$9,2)</f>
        <v>Dienstag</v>
      </c>
      <c r="AE2" t="str">
        <f>VLOOKUP(WEEKDAY(AE3),Stammdaten!$I$3:$J$9,2)</f>
        <v>Mittwoch</v>
      </c>
      <c r="AF2" t="str">
        <f>VLOOKUP(WEEKDAY(AF3),Stammdaten!$I$3:$J$9,2)</f>
        <v>Donnerstag</v>
      </c>
      <c r="AG2" t="str">
        <f>VLOOKUP(WEEKDAY(AG3),Stammdaten!$I$3:$J$9,2)</f>
        <v>Freitag</v>
      </c>
      <c r="AH2" t="str">
        <f>VLOOKUP(WEEKDAY(AH3),Stammdaten!$I$3:$J$9,2)</f>
        <v>Samstag</v>
      </c>
      <c r="AI2" t="str">
        <f>VLOOKUP(WEEKDAY(AI3),Stammdaten!$I$3:$J$9,2)</f>
        <v>Sonntag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März!AJ3+1</f>
        <v>45017</v>
      </c>
      <c r="G3" s="1">
        <f>F3+1</f>
        <v>45018</v>
      </c>
      <c r="H3" s="1">
        <f t="shared" ref="H3:AI3" si="0">G3+1</f>
        <v>45019</v>
      </c>
      <c r="I3" s="1">
        <f t="shared" si="0"/>
        <v>45020</v>
      </c>
      <c r="J3" s="1">
        <f t="shared" si="0"/>
        <v>45021</v>
      </c>
      <c r="K3" s="1">
        <f t="shared" si="0"/>
        <v>45022</v>
      </c>
      <c r="L3" s="1">
        <f t="shared" si="0"/>
        <v>45023</v>
      </c>
      <c r="M3" s="1">
        <f t="shared" si="0"/>
        <v>45024</v>
      </c>
      <c r="N3" s="1">
        <f t="shared" si="0"/>
        <v>45025</v>
      </c>
      <c r="O3" s="1">
        <f t="shared" si="0"/>
        <v>45026</v>
      </c>
      <c r="P3" s="1">
        <f t="shared" si="0"/>
        <v>45027</v>
      </c>
      <c r="Q3" s="1">
        <f t="shared" si="0"/>
        <v>45028</v>
      </c>
      <c r="R3" s="1">
        <f t="shared" si="0"/>
        <v>45029</v>
      </c>
      <c r="S3" s="1">
        <f t="shared" si="0"/>
        <v>45030</v>
      </c>
      <c r="T3" s="1">
        <f t="shared" si="0"/>
        <v>45031</v>
      </c>
      <c r="U3" s="1">
        <f t="shared" si="0"/>
        <v>45032</v>
      </c>
      <c r="V3" s="1">
        <f t="shared" si="0"/>
        <v>45033</v>
      </c>
      <c r="W3" s="1">
        <f t="shared" si="0"/>
        <v>45034</v>
      </c>
      <c r="X3" s="1">
        <f t="shared" si="0"/>
        <v>45035</v>
      </c>
      <c r="Y3" s="1">
        <f t="shared" si="0"/>
        <v>45036</v>
      </c>
      <c r="Z3" s="1">
        <f t="shared" si="0"/>
        <v>45037</v>
      </c>
      <c r="AA3" s="1">
        <f t="shared" si="0"/>
        <v>45038</v>
      </c>
      <c r="AB3" s="1">
        <f t="shared" si="0"/>
        <v>45039</v>
      </c>
      <c r="AC3" s="1">
        <f t="shared" si="0"/>
        <v>45040</v>
      </c>
      <c r="AD3" s="1">
        <f t="shared" si="0"/>
        <v>45041</v>
      </c>
      <c r="AE3" s="1">
        <f t="shared" si="0"/>
        <v>45042</v>
      </c>
      <c r="AF3" s="1">
        <f t="shared" si="0"/>
        <v>45043</v>
      </c>
      <c r="AG3" s="1">
        <f t="shared" si="0"/>
        <v>45044</v>
      </c>
      <c r="AH3" s="1">
        <f t="shared" si="0"/>
        <v>45045</v>
      </c>
      <c r="AI3" s="1">
        <f t="shared" si="0"/>
        <v>45046</v>
      </c>
      <c r="AJ3" s="1"/>
    </row>
    <row r="4" spans="1:36" x14ac:dyDescent="0.25">
      <c r="A4" t="str">
        <f>Stammdaten!A4</f>
        <v>Muster</v>
      </c>
      <c r="B4" t="str">
        <f>Stammdaten!B4</f>
        <v>Kurt</v>
      </c>
      <c r="C4">
        <f>März!E4</f>
        <v>18</v>
      </c>
      <c r="D4">
        <f>COUNTIF(F4:AJ4,"U")</f>
        <v>5</v>
      </c>
      <c r="E4">
        <f>C4-D4</f>
        <v>13</v>
      </c>
      <c r="G4" t="s">
        <v>10</v>
      </c>
      <c r="I4" t="s">
        <v>10</v>
      </c>
      <c r="L4" t="s">
        <v>10</v>
      </c>
      <c r="M4" t="s">
        <v>10</v>
      </c>
      <c r="N4" t="s">
        <v>10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März!E5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März!E6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März!E7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März!E8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März!E9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März!E10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März!E11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März!E12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März!E13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März!E14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März!E15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März!E16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März!E17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März!E18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März!E19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März!E20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März!E21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März!E22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März!E23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März!E24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März!E25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8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5"/>
  <sheetViews>
    <sheetView workbookViewId="0">
      <selection activeCell="B16" sqref="A15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Montag</v>
      </c>
      <c r="G2" t="str">
        <f>VLOOKUP(WEEKDAY(G3),Stammdaten!$I$3:$J$9,2)</f>
        <v>Dienstag</v>
      </c>
      <c r="H2" t="str">
        <f>VLOOKUP(WEEKDAY(H3),Stammdaten!$I$3:$J$9,2)</f>
        <v>Mittwoch</v>
      </c>
      <c r="I2" t="str">
        <f>VLOOKUP(WEEKDAY(I3),Stammdaten!$I$3:$J$9,2)</f>
        <v>Donnerstag</v>
      </c>
      <c r="J2" t="str">
        <f>VLOOKUP(WEEKDAY(J3),Stammdaten!$I$3:$J$9,2)</f>
        <v>Freitag</v>
      </c>
      <c r="K2" t="str">
        <f>VLOOKUP(WEEKDAY(K3),Stammdaten!$I$3:$J$9,2)</f>
        <v>Samstag</v>
      </c>
      <c r="L2" t="str">
        <f>VLOOKUP(WEEKDAY(L3),Stammdaten!$I$3:$J$9,2)</f>
        <v>Sonntag</v>
      </c>
      <c r="M2" t="str">
        <f>VLOOKUP(WEEKDAY(M3),Stammdaten!$I$3:$J$9,2)</f>
        <v>Montag</v>
      </c>
      <c r="N2" t="str">
        <f>VLOOKUP(WEEKDAY(N3),Stammdaten!$I$3:$J$9,2)</f>
        <v>Dienstag</v>
      </c>
      <c r="O2" t="str">
        <f>VLOOKUP(WEEKDAY(O3),Stammdaten!$I$3:$J$9,2)</f>
        <v>Mittwoch</v>
      </c>
      <c r="P2" t="str">
        <f>VLOOKUP(WEEKDAY(P3),Stammdaten!$I$3:$J$9,2)</f>
        <v>Donnerstag</v>
      </c>
      <c r="Q2" t="str">
        <f>VLOOKUP(WEEKDAY(Q3),Stammdaten!$I$3:$J$9,2)</f>
        <v>Freitag</v>
      </c>
      <c r="R2" t="str">
        <f>VLOOKUP(WEEKDAY(R3),Stammdaten!$I$3:$J$9,2)</f>
        <v>Samstag</v>
      </c>
      <c r="S2" t="str">
        <f>VLOOKUP(WEEKDAY(S3),Stammdaten!$I$3:$J$9,2)</f>
        <v>Sonntag</v>
      </c>
      <c r="T2" t="str">
        <f>VLOOKUP(WEEKDAY(T3),Stammdaten!$I$3:$J$9,2)</f>
        <v>Montag</v>
      </c>
      <c r="U2" t="str">
        <f>VLOOKUP(WEEKDAY(U3),Stammdaten!$I$3:$J$9,2)</f>
        <v>Dienstag</v>
      </c>
      <c r="V2" t="str">
        <f>VLOOKUP(WEEKDAY(V3),Stammdaten!$I$3:$J$9,2)</f>
        <v>Mittwoch</v>
      </c>
      <c r="W2" t="str">
        <f>VLOOKUP(WEEKDAY(W3),Stammdaten!$I$3:$J$9,2)</f>
        <v>Donnerstag</v>
      </c>
      <c r="X2" t="str">
        <f>VLOOKUP(WEEKDAY(X3),Stammdaten!$I$3:$J$9,2)</f>
        <v>Freitag</v>
      </c>
      <c r="Y2" t="str">
        <f>VLOOKUP(WEEKDAY(Y3),Stammdaten!$I$3:$J$9,2)</f>
        <v>Samstag</v>
      </c>
      <c r="Z2" t="str">
        <f>VLOOKUP(WEEKDAY(Z3),Stammdaten!$I$3:$J$9,2)</f>
        <v>Sonntag</v>
      </c>
      <c r="AA2" t="str">
        <f>VLOOKUP(WEEKDAY(AA3),Stammdaten!$I$3:$J$9,2)</f>
        <v>Montag</v>
      </c>
      <c r="AB2" t="str">
        <f>VLOOKUP(WEEKDAY(AB3),Stammdaten!$I$3:$J$9,2)</f>
        <v>Dienstag</v>
      </c>
      <c r="AC2" t="str">
        <f>VLOOKUP(WEEKDAY(AC3),Stammdaten!$I$3:$J$9,2)</f>
        <v>Mittwoch</v>
      </c>
      <c r="AD2" t="str">
        <f>VLOOKUP(WEEKDAY(AD3),Stammdaten!$I$3:$J$9,2)</f>
        <v>Donnerstag</v>
      </c>
      <c r="AE2" t="str">
        <f>VLOOKUP(WEEKDAY(AE3),Stammdaten!$I$3:$J$9,2)</f>
        <v>Freitag</v>
      </c>
      <c r="AF2" t="str">
        <f>VLOOKUP(WEEKDAY(AF3),Stammdaten!$I$3:$J$9,2)</f>
        <v>Samstag</v>
      </c>
      <c r="AG2" t="str">
        <f>VLOOKUP(WEEKDAY(AG3),Stammdaten!$I$3:$J$9,2)</f>
        <v>Sonntag</v>
      </c>
      <c r="AH2" t="str">
        <f>VLOOKUP(WEEKDAY(AH3),Stammdaten!$I$3:$J$9,2)</f>
        <v>Montag</v>
      </c>
      <c r="AI2" t="str">
        <f>VLOOKUP(WEEKDAY(AI3),Stammdaten!$I$3:$J$9,2)</f>
        <v>Dienstag</v>
      </c>
      <c r="AJ2" t="str">
        <f>VLOOKUP(WEEKDAY(AJ3),Stammdaten!$I$3:$J$9,2)</f>
        <v>Mittwoch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April!AI3+1</f>
        <v>45047</v>
      </c>
      <c r="G3" s="1">
        <f>F3+1</f>
        <v>45048</v>
      </c>
      <c r="H3" s="1">
        <f t="shared" ref="H3:AJ3" si="0">G3+1</f>
        <v>45049</v>
      </c>
      <c r="I3" s="1">
        <f t="shared" si="0"/>
        <v>45050</v>
      </c>
      <c r="J3" s="1">
        <f t="shared" si="0"/>
        <v>45051</v>
      </c>
      <c r="K3" s="1">
        <f t="shared" si="0"/>
        <v>45052</v>
      </c>
      <c r="L3" s="1">
        <f t="shared" si="0"/>
        <v>45053</v>
      </c>
      <c r="M3" s="1">
        <f t="shared" si="0"/>
        <v>45054</v>
      </c>
      <c r="N3" s="1">
        <f t="shared" si="0"/>
        <v>45055</v>
      </c>
      <c r="O3" s="1">
        <f t="shared" si="0"/>
        <v>45056</v>
      </c>
      <c r="P3" s="1">
        <f t="shared" si="0"/>
        <v>45057</v>
      </c>
      <c r="Q3" s="1">
        <f t="shared" si="0"/>
        <v>45058</v>
      </c>
      <c r="R3" s="1">
        <f t="shared" si="0"/>
        <v>45059</v>
      </c>
      <c r="S3" s="1">
        <f t="shared" si="0"/>
        <v>45060</v>
      </c>
      <c r="T3" s="1">
        <f t="shared" si="0"/>
        <v>45061</v>
      </c>
      <c r="U3" s="1">
        <f t="shared" si="0"/>
        <v>45062</v>
      </c>
      <c r="V3" s="1">
        <f t="shared" si="0"/>
        <v>45063</v>
      </c>
      <c r="W3" s="1">
        <f t="shared" si="0"/>
        <v>45064</v>
      </c>
      <c r="X3" s="1">
        <f t="shared" si="0"/>
        <v>45065</v>
      </c>
      <c r="Y3" s="1">
        <f t="shared" si="0"/>
        <v>45066</v>
      </c>
      <c r="Z3" s="1">
        <f t="shared" si="0"/>
        <v>45067</v>
      </c>
      <c r="AA3" s="1">
        <f t="shared" si="0"/>
        <v>45068</v>
      </c>
      <c r="AB3" s="1">
        <f t="shared" si="0"/>
        <v>45069</v>
      </c>
      <c r="AC3" s="1">
        <f t="shared" si="0"/>
        <v>45070</v>
      </c>
      <c r="AD3" s="1">
        <f t="shared" si="0"/>
        <v>45071</v>
      </c>
      <c r="AE3" s="1">
        <f t="shared" si="0"/>
        <v>45072</v>
      </c>
      <c r="AF3" s="1">
        <f t="shared" si="0"/>
        <v>45073</v>
      </c>
      <c r="AG3" s="1">
        <f t="shared" si="0"/>
        <v>45074</v>
      </c>
      <c r="AH3" s="1">
        <f t="shared" si="0"/>
        <v>45075</v>
      </c>
      <c r="AI3" s="1">
        <f t="shared" si="0"/>
        <v>45076</v>
      </c>
      <c r="AJ3" s="1">
        <f t="shared" si="0"/>
        <v>45077</v>
      </c>
    </row>
    <row r="4" spans="1:36" x14ac:dyDescent="0.25">
      <c r="A4" t="str">
        <f>Stammdaten!A4</f>
        <v>Muster</v>
      </c>
      <c r="B4" t="str">
        <f>Stammdaten!B4</f>
        <v>Kurt</v>
      </c>
      <c r="C4">
        <f>April!E4</f>
        <v>13</v>
      </c>
      <c r="D4">
        <f>COUNTIF(F4:AJ4,"U")</f>
        <v>5</v>
      </c>
      <c r="E4">
        <f>C4-D4</f>
        <v>8</v>
      </c>
      <c r="G4" t="s">
        <v>10</v>
      </c>
      <c r="I4" t="s">
        <v>10</v>
      </c>
      <c r="L4" t="s">
        <v>10</v>
      </c>
      <c r="M4" t="s">
        <v>10</v>
      </c>
      <c r="N4" t="s">
        <v>10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April!E5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April!E6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April!E7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April!E8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April!E9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April!E10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April!E11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April!E12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April!E13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April!E14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April!E15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April!E16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April!E17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April!E18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April!E19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April!E20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April!E21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April!E22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April!E23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April!E24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April!E25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7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25"/>
  <sheetViews>
    <sheetView workbookViewId="0">
      <selection activeCell="B14" sqref="A14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Donnerstag</v>
      </c>
      <c r="G2" t="str">
        <f>VLOOKUP(WEEKDAY(G3),Stammdaten!$I$3:$J$9,2)</f>
        <v>Freitag</v>
      </c>
      <c r="H2" t="str">
        <f>VLOOKUP(WEEKDAY(H3),Stammdaten!$I$3:$J$9,2)</f>
        <v>Samstag</v>
      </c>
      <c r="I2" t="str">
        <f>VLOOKUP(WEEKDAY(I3),Stammdaten!$I$3:$J$9,2)</f>
        <v>Sonntag</v>
      </c>
      <c r="J2" t="str">
        <f>VLOOKUP(WEEKDAY(J3),Stammdaten!$I$3:$J$9,2)</f>
        <v>Montag</v>
      </c>
      <c r="K2" t="str">
        <f>VLOOKUP(WEEKDAY(K3),Stammdaten!$I$3:$J$9,2)</f>
        <v>Dienstag</v>
      </c>
      <c r="L2" t="str">
        <f>VLOOKUP(WEEKDAY(L3),Stammdaten!$I$3:$J$9,2)</f>
        <v>Mittwoch</v>
      </c>
      <c r="M2" t="str">
        <f>VLOOKUP(WEEKDAY(M3),Stammdaten!$I$3:$J$9,2)</f>
        <v>Donnerstag</v>
      </c>
      <c r="N2" t="str">
        <f>VLOOKUP(WEEKDAY(N3),Stammdaten!$I$3:$J$9,2)</f>
        <v>Freitag</v>
      </c>
      <c r="O2" t="str">
        <f>VLOOKUP(WEEKDAY(O3),Stammdaten!$I$3:$J$9,2)</f>
        <v>Samstag</v>
      </c>
      <c r="P2" t="str">
        <f>VLOOKUP(WEEKDAY(P3),Stammdaten!$I$3:$J$9,2)</f>
        <v>Sonntag</v>
      </c>
      <c r="Q2" t="str">
        <f>VLOOKUP(WEEKDAY(Q3),Stammdaten!$I$3:$J$9,2)</f>
        <v>Montag</v>
      </c>
      <c r="R2" t="str">
        <f>VLOOKUP(WEEKDAY(R3),Stammdaten!$I$3:$J$9,2)</f>
        <v>Dienstag</v>
      </c>
      <c r="S2" t="str">
        <f>VLOOKUP(WEEKDAY(S3),Stammdaten!$I$3:$J$9,2)</f>
        <v>Mittwoch</v>
      </c>
      <c r="T2" t="str">
        <f>VLOOKUP(WEEKDAY(T3),Stammdaten!$I$3:$J$9,2)</f>
        <v>Donnerstag</v>
      </c>
      <c r="U2" t="str">
        <f>VLOOKUP(WEEKDAY(U3),Stammdaten!$I$3:$J$9,2)</f>
        <v>Freitag</v>
      </c>
      <c r="V2" t="str">
        <f>VLOOKUP(WEEKDAY(V3),Stammdaten!$I$3:$J$9,2)</f>
        <v>Samstag</v>
      </c>
      <c r="W2" t="str">
        <f>VLOOKUP(WEEKDAY(W3),Stammdaten!$I$3:$J$9,2)</f>
        <v>Sonntag</v>
      </c>
      <c r="X2" t="str">
        <f>VLOOKUP(WEEKDAY(X3),Stammdaten!$I$3:$J$9,2)</f>
        <v>Montag</v>
      </c>
      <c r="Y2" t="str">
        <f>VLOOKUP(WEEKDAY(Y3),Stammdaten!$I$3:$J$9,2)</f>
        <v>Dienstag</v>
      </c>
      <c r="Z2" t="str">
        <f>VLOOKUP(WEEKDAY(Z3),Stammdaten!$I$3:$J$9,2)</f>
        <v>Mittwoch</v>
      </c>
      <c r="AA2" t="str">
        <f>VLOOKUP(WEEKDAY(AA3),Stammdaten!$I$3:$J$9,2)</f>
        <v>Donnerstag</v>
      </c>
      <c r="AB2" t="str">
        <f>VLOOKUP(WEEKDAY(AB3),Stammdaten!$I$3:$J$9,2)</f>
        <v>Freitag</v>
      </c>
      <c r="AC2" t="str">
        <f>VLOOKUP(WEEKDAY(AC3),Stammdaten!$I$3:$J$9,2)</f>
        <v>Samstag</v>
      </c>
      <c r="AD2" t="str">
        <f>VLOOKUP(WEEKDAY(AD3),Stammdaten!$I$3:$J$9,2)</f>
        <v>Sonntag</v>
      </c>
      <c r="AE2" t="str">
        <f>VLOOKUP(WEEKDAY(AE3),Stammdaten!$I$3:$J$9,2)</f>
        <v>Montag</v>
      </c>
      <c r="AF2" t="str">
        <f>VLOOKUP(WEEKDAY(AF3),Stammdaten!$I$3:$J$9,2)</f>
        <v>Dienstag</v>
      </c>
      <c r="AG2" t="str">
        <f>VLOOKUP(WEEKDAY(AG3),Stammdaten!$I$3:$J$9,2)</f>
        <v>Mittwoch</v>
      </c>
      <c r="AH2" t="str">
        <f>VLOOKUP(WEEKDAY(AH3),Stammdaten!$I$3:$J$9,2)</f>
        <v>Donnerstag</v>
      </c>
      <c r="AI2" t="str">
        <f>VLOOKUP(WEEKDAY(AI3),Stammdaten!$I$3:$J$9,2)</f>
        <v>Freitag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Mai!AJ3+1</f>
        <v>45078</v>
      </c>
      <c r="G3" s="1">
        <f>F3+1</f>
        <v>45079</v>
      </c>
      <c r="H3" s="1">
        <f t="shared" ref="H3:AI3" si="0">G3+1</f>
        <v>45080</v>
      </c>
      <c r="I3" s="1">
        <f t="shared" si="0"/>
        <v>45081</v>
      </c>
      <c r="J3" s="1">
        <f t="shared" si="0"/>
        <v>45082</v>
      </c>
      <c r="K3" s="1">
        <f t="shared" si="0"/>
        <v>45083</v>
      </c>
      <c r="L3" s="1">
        <f t="shared" si="0"/>
        <v>45084</v>
      </c>
      <c r="M3" s="1">
        <f t="shared" si="0"/>
        <v>45085</v>
      </c>
      <c r="N3" s="1">
        <f t="shared" si="0"/>
        <v>45086</v>
      </c>
      <c r="O3" s="1">
        <f t="shared" si="0"/>
        <v>45087</v>
      </c>
      <c r="P3" s="1">
        <f t="shared" si="0"/>
        <v>45088</v>
      </c>
      <c r="Q3" s="1">
        <f t="shared" si="0"/>
        <v>45089</v>
      </c>
      <c r="R3" s="1">
        <f t="shared" si="0"/>
        <v>45090</v>
      </c>
      <c r="S3" s="1">
        <f t="shared" si="0"/>
        <v>45091</v>
      </c>
      <c r="T3" s="1">
        <f t="shared" si="0"/>
        <v>45092</v>
      </c>
      <c r="U3" s="1">
        <f t="shared" si="0"/>
        <v>45093</v>
      </c>
      <c r="V3" s="1">
        <f t="shared" si="0"/>
        <v>45094</v>
      </c>
      <c r="W3" s="1">
        <f t="shared" si="0"/>
        <v>45095</v>
      </c>
      <c r="X3" s="1">
        <f t="shared" si="0"/>
        <v>45096</v>
      </c>
      <c r="Y3" s="1">
        <f t="shared" si="0"/>
        <v>45097</v>
      </c>
      <c r="Z3" s="1">
        <f t="shared" si="0"/>
        <v>45098</v>
      </c>
      <c r="AA3" s="1">
        <f t="shared" si="0"/>
        <v>45099</v>
      </c>
      <c r="AB3" s="1">
        <f t="shared" si="0"/>
        <v>45100</v>
      </c>
      <c r="AC3" s="1">
        <f t="shared" si="0"/>
        <v>45101</v>
      </c>
      <c r="AD3" s="1">
        <f t="shared" si="0"/>
        <v>45102</v>
      </c>
      <c r="AE3" s="1">
        <f t="shared" si="0"/>
        <v>45103</v>
      </c>
      <c r="AF3" s="1">
        <f t="shared" si="0"/>
        <v>45104</v>
      </c>
      <c r="AG3" s="1">
        <f t="shared" si="0"/>
        <v>45105</v>
      </c>
      <c r="AH3" s="1">
        <f t="shared" si="0"/>
        <v>45106</v>
      </c>
      <c r="AI3" s="1">
        <f t="shared" si="0"/>
        <v>45107</v>
      </c>
      <c r="AJ3" s="1"/>
    </row>
    <row r="4" spans="1:36" x14ac:dyDescent="0.25">
      <c r="A4" t="str">
        <f>Stammdaten!A4</f>
        <v>Muster</v>
      </c>
      <c r="B4" t="str">
        <f>Stammdaten!B4</f>
        <v>Kurt</v>
      </c>
      <c r="C4">
        <f>Mai!E4</f>
        <v>8</v>
      </c>
      <c r="D4">
        <f>COUNTIF(F4:AJ4,"U")</f>
        <v>5</v>
      </c>
      <c r="E4">
        <f>C4-D4</f>
        <v>3</v>
      </c>
      <c r="G4" t="s">
        <v>10</v>
      </c>
      <c r="I4" t="s">
        <v>10</v>
      </c>
      <c r="L4" t="s">
        <v>10</v>
      </c>
      <c r="M4" t="s">
        <v>10</v>
      </c>
      <c r="N4" t="s">
        <v>10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Mai!E5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Mai!E6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Mai!E7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Mai!E8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Mai!E9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Mai!E10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Mai!E11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Mai!E12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Mai!E13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Mai!E14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Mai!E15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Mai!E16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Mai!E17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Mai!E18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Mai!E19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Mai!E20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Mai!E21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Mai!E22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Mai!E23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Mai!E24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Mai!E25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6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5"/>
  <sheetViews>
    <sheetView workbookViewId="0">
      <selection activeCell="A17" sqref="A15:B17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Samstag</v>
      </c>
      <c r="G2" t="str">
        <f>VLOOKUP(WEEKDAY(G3),Stammdaten!$I$3:$J$9,2)</f>
        <v>Sonntag</v>
      </c>
      <c r="H2" t="str">
        <f>VLOOKUP(WEEKDAY(H3),Stammdaten!$I$3:$J$9,2)</f>
        <v>Montag</v>
      </c>
      <c r="I2" t="str">
        <f>VLOOKUP(WEEKDAY(I3),Stammdaten!$I$3:$J$9,2)</f>
        <v>Dienstag</v>
      </c>
      <c r="J2" t="str">
        <f>VLOOKUP(WEEKDAY(J3),Stammdaten!$I$3:$J$9,2)</f>
        <v>Mittwoch</v>
      </c>
      <c r="K2" t="str">
        <f>VLOOKUP(WEEKDAY(K3),Stammdaten!$I$3:$J$9,2)</f>
        <v>Donnerstag</v>
      </c>
      <c r="L2" t="str">
        <f>VLOOKUP(WEEKDAY(L3),Stammdaten!$I$3:$J$9,2)</f>
        <v>Freitag</v>
      </c>
      <c r="M2" t="str">
        <f>VLOOKUP(WEEKDAY(M3),Stammdaten!$I$3:$J$9,2)</f>
        <v>Samstag</v>
      </c>
      <c r="N2" t="str">
        <f>VLOOKUP(WEEKDAY(N3),Stammdaten!$I$3:$J$9,2)</f>
        <v>Sonntag</v>
      </c>
      <c r="O2" t="str">
        <f>VLOOKUP(WEEKDAY(O3),Stammdaten!$I$3:$J$9,2)</f>
        <v>Montag</v>
      </c>
      <c r="P2" t="str">
        <f>VLOOKUP(WEEKDAY(P3),Stammdaten!$I$3:$J$9,2)</f>
        <v>Dienstag</v>
      </c>
      <c r="Q2" t="str">
        <f>VLOOKUP(WEEKDAY(Q3),Stammdaten!$I$3:$J$9,2)</f>
        <v>Mittwoch</v>
      </c>
      <c r="R2" t="str">
        <f>VLOOKUP(WEEKDAY(R3),Stammdaten!$I$3:$J$9,2)</f>
        <v>Donnerstag</v>
      </c>
      <c r="S2" t="str">
        <f>VLOOKUP(WEEKDAY(S3),Stammdaten!$I$3:$J$9,2)</f>
        <v>Freitag</v>
      </c>
      <c r="T2" t="str">
        <f>VLOOKUP(WEEKDAY(T3),Stammdaten!$I$3:$J$9,2)</f>
        <v>Samstag</v>
      </c>
      <c r="U2" t="str">
        <f>VLOOKUP(WEEKDAY(U3),Stammdaten!$I$3:$J$9,2)</f>
        <v>Sonntag</v>
      </c>
      <c r="V2" t="str">
        <f>VLOOKUP(WEEKDAY(V3),Stammdaten!$I$3:$J$9,2)</f>
        <v>Montag</v>
      </c>
      <c r="W2" t="str">
        <f>VLOOKUP(WEEKDAY(W3),Stammdaten!$I$3:$J$9,2)</f>
        <v>Dienstag</v>
      </c>
      <c r="X2" t="str">
        <f>VLOOKUP(WEEKDAY(X3),Stammdaten!$I$3:$J$9,2)</f>
        <v>Mittwoch</v>
      </c>
      <c r="Y2" t="str">
        <f>VLOOKUP(WEEKDAY(Y3),Stammdaten!$I$3:$J$9,2)</f>
        <v>Donnerstag</v>
      </c>
      <c r="Z2" t="str">
        <f>VLOOKUP(WEEKDAY(Z3),Stammdaten!$I$3:$J$9,2)</f>
        <v>Freitag</v>
      </c>
      <c r="AA2" t="str">
        <f>VLOOKUP(WEEKDAY(AA3),Stammdaten!$I$3:$J$9,2)</f>
        <v>Samstag</v>
      </c>
      <c r="AB2" t="str">
        <f>VLOOKUP(WEEKDAY(AB3),Stammdaten!$I$3:$J$9,2)</f>
        <v>Sonntag</v>
      </c>
      <c r="AC2" t="str">
        <f>VLOOKUP(WEEKDAY(AC3),Stammdaten!$I$3:$J$9,2)</f>
        <v>Montag</v>
      </c>
      <c r="AD2" t="str">
        <f>VLOOKUP(WEEKDAY(AD3),Stammdaten!$I$3:$J$9,2)</f>
        <v>Dienstag</v>
      </c>
      <c r="AE2" t="str">
        <f>VLOOKUP(WEEKDAY(AE3),Stammdaten!$I$3:$J$9,2)</f>
        <v>Mittwoch</v>
      </c>
      <c r="AF2" t="str">
        <f>VLOOKUP(WEEKDAY(AF3),Stammdaten!$I$3:$J$9,2)</f>
        <v>Donnerstag</v>
      </c>
      <c r="AG2" t="str">
        <f>VLOOKUP(WEEKDAY(AG3),Stammdaten!$I$3:$J$9,2)</f>
        <v>Freitag</v>
      </c>
      <c r="AH2" t="str">
        <f>VLOOKUP(WEEKDAY(AH3),Stammdaten!$I$3:$J$9,2)</f>
        <v>Samstag</v>
      </c>
      <c r="AI2" t="str">
        <f>VLOOKUP(WEEKDAY(AI3),Stammdaten!$I$3:$J$9,2)</f>
        <v>Sonntag</v>
      </c>
      <c r="AJ2" t="str">
        <f>VLOOKUP(WEEKDAY(AJ3),Stammdaten!$I$3:$J$9,2)</f>
        <v>Montag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Juni!AI3+1</f>
        <v>45108</v>
      </c>
      <c r="G3" s="1">
        <f>F3+1</f>
        <v>45109</v>
      </c>
      <c r="H3" s="1">
        <f t="shared" ref="H3:AJ3" si="0">G3+1</f>
        <v>45110</v>
      </c>
      <c r="I3" s="1">
        <f t="shared" si="0"/>
        <v>45111</v>
      </c>
      <c r="J3" s="1">
        <f t="shared" si="0"/>
        <v>45112</v>
      </c>
      <c r="K3" s="1">
        <f t="shared" si="0"/>
        <v>45113</v>
      </c>
      <c r="L3" s="1">
        <f t="shared" si="0"/>
        <v>45114</v>
      </c>
      <c r="M3" s="1">
        <f t="shared" si="0"/>
        <v>45115</v>
      </c>
      <c r="N3" s="1">
        <f t="shared" si="0"/>
        <v>45116</v>
      </c>
      <c r="O3" s="1">
        <f t="shared" si="0"/>
        <v>45117</v>
      </c>
      <c r="P3" s="1">
        <f t="shared" si="0"/>
        <v>45118</v>
      </c>
      <c r="Q3" s="1">
        <f t="shared" si="0"/>
        <v>45119</v>
      </c>
      <c r="R3" s="1">
        <f t="shared" si="0"/>
        <v>45120</v>
      </c>
      <c r="S3" s="1">
        <f t="shared" si="0"/>
        <v>45121</v>
      </c>
      <c r="T3" s="1">
        <f t="shared" si="0"/>
        <v>45122</v>
      </c>
      <c r="U3" s="1">
        <f t="shared" si="0"/>
        <v>45123</v>
      </c>
      <c r="V3" s="1">
        <f t="shared" si="0"/>
        <v>45124</v>
      </c>
      <c r="W3" s="1">
        <f t="shared" si="0"/>
        <v>45125</v>
      </c>
      <c r="X3" s="1">
        <f t="shared" si="0"/>
        <v>45126</v>
      </c>
      <c r="Y3" s="1">
        <f t="shared" si="0"/>
        <v>45127</v>
      </c>
      <c r="Z3" s="1">
        <f t="shared" si="0"/>
        <v>45128</v>
      </c>
      <c r="AA3" s="1">
        <f t="shared" si="0"/>
        <v>45129</v>
      </c>
      <c r="AB3" s="1">
        <f t="shared" si="0"/>
        <v>45130</v>
      </c>
      <c r="AC3" s="1">
        <f t="shared" si="0"/>
        <v>45131</v>
      </c>
      <c r="AD3" s="1">
        <f t="shared" si="0"/>
        <v>45132</v>
      </c>
      <c r="AE3" s="1">
        <f t="shared" si="0"/>
        <v>45133</v>
      </c>
      <c r="AF3" s="1">
        <f t="shared" si="0"/>
        <v>45134</v>
      </c>
      <c r="AG3" s="1">
        <f t="shared" si="0"/>
        <v>45135</v>
      </c>
      <c r="AH3" s="1">
        <f t="shared" si="0"/>
        <v>45136</v>
      </c>
      <c r="AI3" s="1">
        <f t="shared" si="0"/>
        <v>45137</v>
      </c>
      <c r="AJ3" s="1">
        <f t="shared" si="0"/>
        <v>45138</v>
      </c>
    </row>
    <row r="4" spans="1:36" x14ac:dyDescent="0.25">
      <c r="A4" t="str">
        <f>Stammdaten!A4</f>
        <v>Muster</v>
      </c>
      <c r="B4" t="str">
        <f>Stammdaten!B4</f>
        <v>Kurt</v>
      </c>
      <c r="C4">
        <f>Juni!E4</f>
        <v>3</v>
      </c>
      <c r="D4">
        <f>COUNTIF(F4:AJ4,"U")</f>
        <v>0</v>
      </c>
      <c r="E4">
        <f>C4-D4</f>
        <v>3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Juni!E5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Juni!E6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Juni!E7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Juni!E8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Juni!E9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Juni!E10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Juni!E11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Juni!E12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Juni!E13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Juni!E14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Juni!E15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Juni!E16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Juni!E17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Juni!E18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Juni!E19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Juni!E20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Juni!E21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Juni!E22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Juni!E23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Juni!E24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Juni!E25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5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25"/>
  <sheetViews>
    <sheetView workbookViewId="0">
      <selection activeCell="A16" sqref="A15:B16"/>
    </sheetView>
  </sheetViews>
  <sheetFormatPr baseColWidth="10" defaultRowHeight="15" x14ac:dyDescent="0.25"/>
  <cols>
    <col min="3" max="3" width="11.5703125" bestFit="1" customWidth="1"/>
    <col min="4" max="4" width="12.140625" bestFit="1" customWidth="1"/>
    <col min="5" max="5" width="15.42578125" customWidth="1"/>
  </cols>
  <sheetData>
    <row r="1" spans="1:36" ht="33.75" x14ac:dyDescent="0.5">
      <c r="A1" s="3" t="s">
        <v>0</v>
      </c>
      <c r="D1" s="3">
        <f>Stammdaten!C1</f>
        <v>2023</v>
      </c>
    </row>
    <row r="2" spans="1:36" x14ac:dyDescent="0.25">
      <c r="F2" t="str">
        <f>VLOOKUP(WEEKDAY(F3),Stammdaten!$I$3:$J$9,2)</f>
        <v>Dienstag</v>
      </c>
      <c r="G2" t="str">
        <f>VLOOKUP(WEEKDAY(G3),Stammdaten!$I$3:$J$9,2)</f>
        <v>Mittwoch</v>
      </c>
      <c r="H2" t="str">
        <f>VLOOKUP(WEEKDAY(H3),Stammdaten!$I$3:$J$9,2)</f>
        <v>Donnerstag</v>
      </c>
      <c r="I2" t="str">
        <f>VLOOKUP(WEEKDAY(I3),Stammdaten!$I$3:$J$9,2)</f>
        <v>Freitag</v>
      </c>
      <c r="J2" t="str">
        <f>VLOOKUP(WEEKDAY(J3),Stammdaten!$I$3:$J$9,2)</f>
        <v>Samstag</v>
      </c>
      <c r="K2" t="str">
        <f>VLOOKUP(WEEKDAY(K3),Stammdaten!$I$3:$J$9,2)</f>
        <v>Sonntag</v>
      </c>
      <c r="L2" t="str">
        <f>VLOOKUP(WEEKDAY(L3),Stammdaten!$I$3:$J$9,2)</f>
        <v>Montag</v>
      </c>
      <c r="M2" t="str">
        <f>VLOOKUP(WEEKDAY(M3),Stammdaten!$I$3:$J$9,2)</f>
        <v>Dienstag</v>
      </c>
      <c r="N2" t="str">
        <f>VLOOKUP(WEEKDAY(N3),Stammdaten!$I$3:$J$9,2)</f>
        <v>Mittwoch</v>
      </c>
      <c r="O2" t="str">
        <f>VLOOKUP(WEEKDAY(O3),Stammdaten!$I$3:$J$9,2)</f>
        <v>Donnerstag</v>
      </c>
      <c r="P2" t="str">
        <f>VLOOKUP(WEEKDAY(P3),Stammdaten!$I$3:$J$9,2)</f>
        <v>Freitag</v>
      </c>
      <c r="Q2" t="str">
        <f>VLOOKUP(WEEKDAY(Q3),Stammdaten!$I$3:$J$9,2)</f>
        <v>Samstag</v>
      </c>
      <c r="R2" t="str">
        <f>VLOOKUP(WEEKDAY(R3),Stammdaten!$I$3:$J$9,2)</f>
        <v>Sonntag</v>
      </c>
      <c r="S2" t="str">
        <f>VLOOKUP(WEEKDAY(S3),Stammdaten!$I$3:$J$9,2)</f>
        <v>Montag</v>
      </c>
      <c r="T2" t="str">
        <f>VLOOKUP(WEEKDAY(T3),Stammdaten!$I$3:$J$9,2)</f>
        <v>Dienstag</v>
      </c>
      <c r="U2" t="str">
        <f>VLOOKUP(WEEKDAY(U3),Stammdaten!$I$3:$J$9,2)</f>
        <v>Mittwoch</v>
      </c>
      <c r="V2" t="str">
        <f>VLOOKUP(WEEKDAY(V3),Stammdaten!$I$3:$J$9,2)</f>
        <v>Donnerstag</v>
      </c>
      <c r="W2" t="str">
        <f>VLOOKUP(WEEKDAY(W3),Stammdaten!$I$3:$J$9,2)</f>
        <v>Freitag</v>
      </c>
      <c r="X2" t="str">
        <f>VLOOKUP(WEEKDAY(X3),Stammdaten!$I$3:$J$9,2)</f>
        <v>Samstag</v>
      </c>
      <c r="Y2" t="str">
        <f>VLOOKUP(WEEKDAY(Y3),Stammdaten!$I$3:$J$9,2)</f>
        <v>Sonntag</v>
      </c>
      <c r="Z2" t="str">
        <f>VLOOKUP(WEEKDAY(Z3),Stammdaten!$I$3:$J$9,2)</f>
        <v>Montag</v>
      </c>
      <c r="AA2" t="str">
        <f>VLOOKUP(WEEKDAY(AA3),Stammdaten!$I$3:$J$9,2)</f>
        <v>Dienstag</v>
      </c>
      <c r="AB2" t="str">
        <f>VLOOKUP(WEEKDAY(AB3),Stammdaten!$I$3:$J$9,2)</f>
        <v>Mittwoch</v>
      </c>
      <c r="AC2" t="str">
        <f>VLOOKUP(WEEKDAY(AC3),Stammdaten!$I$3:$J$9,2)</f>
        <v>Donnerstag</v>
      </c>
      <c r="AD2" t="str">
        <f>VLOOKUP(WEEKDAY(AD3),Stammdaten!$I$3:$J$9,2)</f>
        <v>Freitag</v>
      </c>
      <c r="AE2" t="str">
        <f>VLOOKUP(WEEKDAY(AE3),Stammdaten!$I$3:$J$9,2)</f>
        <v>Samstag</v>
      </c>
      <c r="AF2" t="str">
        <f>VLOOKUP(WEEKDAY(AF3),Stammdaten!$I$3:$J$9,2)</f>
        <v>Sonntag</v>
      </c>
      <c r="AG2" t="str">
        <f>VLOOKUP(WEEKDAY(AG3),Stammdaten!$I$3:$J$9,2)</f>
        <v>Montag</v>
      </c>
      <c r="AH2" t="str">
        <f>VLOOKUP(WEEKDAY(AH3),Stammdaten!$I$3:$J$9,2)</f>
        <v>Dienstag</v>
      </c>
      <c r="AI2" t="str">
        <f>VLOOKUP(WEEKDAY(AI3),Stammdaten!$I$3:$J$9,2)</f>
        <v>Mittwoch</v>
      </c>
      <c r="AJ2" t="str">
        <f>VLOOKUP(WEEKDAY(AJ3),Stammdaten!$I$3:$J$9,2)</f>
        <v>Donnerstag</v>
      </c>
    </row>
    <row r="3" spans="1:36" x14ac:dyDescent="0.25">
      <c r="A3" t="s">
        <v>1</v>
      </c>
      <c r="B3" t="s">
        <v>2</v>
      </c>
      <c r="C3" t="s">
        <v>5</v>
      </c>
      <c r="D3" t="s">
        <v>18</v>
      </c>
      <c r="E3" t="s">
        <v>7</v>
      </c>
      <c r="F3" s="1">
        <f>Juli!AJ3+1</f>
        <v>45139</v>
      </c>
      <c r="G3" s="1">
        <f>F3+1</f>
        <v>45140</v>
      </c>
      <c r="H3" s="1">
        <f t="shared" ref="H3:AJ3" si="0">G3+1</f>
        <v>45141</v>
      </c>
      <c r="I3" s="1">
        <f t="shared" si="0"/>
        <v>45142</v>
      </c>
      <c r="J3" s="1">
        <f t="shared" si="0"/>
        <v>45143</v>
      </c>
      <c r="K3" s="1">
        <f t="shared" si="0"/>
        <v>45144</v>
      </c>
      <c r="L3" s="1">
        <f t="shared" si="0"/>
        <v>45145</v>
      </c>
      <c r="M3" s="1">
        <f t="shared" si="0"/>
        <v>45146</v>
      </c>
      <c r="N3" s="1">
        <f t="shared" si="0"/>
        <v>45147</v>
      </c>
      <c r="O3" s="1">
        <f t="shared" si="0"/>
        <v>45148</v>
      </c>
      <c r="P3" s="1">
        <f t="shared" si="0"/>
        <v>45149</v>
      </c>
      <c r="Q3" s="1">
        <f t="shared" si="0"/>
        <v>45150</v>
      </c>
      <c r="R3" s="1">
        <f t="shared" si="0"/>
        <v>45151</v>
      </c>
      <c r="S3" s="1">
        <f t="shared" si="0"/>
        <v>45152</v>
      </c>
      <c r="T3" s="1">
        <f t="shared" si="0"/>
        <v>45153</v>
      </c>
      <c r="U3" s="1">
        <f t="shared" si="0"/>
        <v>45154</v>
      </c>
      <c r="V3" s="1">
        <f t="shared" si="0"/>
        <v>45155</v>
      </c>
      <c r="W3" s="1">
        <f t="shared" si="0"/>
        <v>45156</v>
      </c>
      <c r="X3" s="1">
        <f t="shared" si="0"/>
        <v>45157</v>
      </c>
      <c r="Y3" s="1">
        <f t="shared" si="0"/>
        <v>45158</v>
      </c>
      <c r="Z3" s="1">
        <f t="shared" si="0"/>
        <v>45159</v>
      </c>
      <c r="AA3" s="1">
        <f t="shared" si="0"/>
        <v>45160</v>
      </c>
      <c r="AB3" s="1">
        <f t="shared" si="0"/>
        <v>45161</v>
      </c>
      <c r="AC3" s="1">
        <f t="shared" si="0"/>
        <v>45162</v>
      </c>
      <c r="AD3" s="1">
        <f t="shared" si="0"/>
        <v>45163</v>
      </c>
      <c r="AE3" s="1">
        <f t="shared" si="0"/>
        <v>45164</v>
      </c>
      <c r="AF3" s="1">
        <f t="shared" si="0"/>
        <v>45165</v>
      </c>
      <c r="AG3" s="1">
        <f t="shared" si="0"/>
        <v>45166</v>
      </c>
      <c r="AH3" s="1">
        <f t="shared" si="0"/>
        <v>45167</v>
      </c>
      <c r="AI3" s="1">
        <f t="shared" si="0"/>
        <v>45168</v>
      </c>
      <c r="AJ3" s="1">
        <f t="shared" si="0"/>
        <v>45169</v>
      </c>
    </row>
    <row r="4" spans="1:36" x14ac:dyDescent="0.25">
      <c r="A4" t="str">
        <f>Stammdaten!A4</f>
        <v>Muster</v>
      </c>
      <c r="B4" t="str">
        <f>Stammdaten!B4</f>
        <v>Kurt</v>
      </c>
      <c r="C4">
        <f>Juli!E4</f>
        <v>3</v>
      </c>
      <c r="D4">
        <f>COUNTIF(F4:AJ4,"U")</f>
        <v>0</v>
      </c>
      <c r="E4">
        <f>C4-D4</f>
        <v>3</v>
      </c>
    </row>
    <row r="5" spans="1:36" x14ac:dyDescent="0.25">
      <c r="A5" t="str">
        <f>Stammdaten!A5</f>
        <v>Müller</v>
      </c>
      <c r="B5" t="str">
        <f>Stammdaten!B5</f>
        <v>Bernd</v>
      </c>
      <c r="C5">
        <f>Juli!E5</f>
        <v>30</v>
      </c>
      <c r="D5">
        <f t="shared" ref="D5:D25" si="1">COUNTIF(F5:AJ5,"U")</f>
        <v>0</v>
      </c>
      <c r="E5">
        <f t="shared" ref="E5:E25" si="2">C5-D5</f>
        <v>30</v>
      </c>
    </row>
    <row r="6" spans="1:36" x14ac:dyDescent="0.25">
      <c r="A6" t="str">
        <f>Stammdaten!A6</f>
        <v>Schmidt</v>
      </c>
      <c r="B6" t="str">
        <f>Stammdaten!B6</f>
        <v>Franz</v>
      </c>
      <c r="C6">
        <f>Juli!E6</f>
        <v>35</v>
      </c>
      <c r="D6">
        <f>COUNTIF(F6:AJ6,"U")</f>
        <v>0</v>
      </c>
      <c r="E6">
        <f t="shared" si="2"/>
        <v>35</v>
      </c>
    </row>
    <row r="7" spans="1:36" x14ac:dyDescent="0.25">
      <c r="A7" t="str">
        <f>Stammdaten!A7</f>
        <v>Heller</v>
      </c>
      <c r="B7" t="str">
        <f>Stammdaten!B7</f>
        <v>Elli</v>
      </c>
      <c r="C7">
        <f>Juli!E7</f>
        <v>24</v>
      </c>
      <c r="D7">
        <f t="shared" si="1"/>
        <v>0</v>
      </c>
      <c r="E7">
        <f t="shared" si="2"/>
        <v>24</v>
      </c>
    </row>
    <row r="8" spans="1:36" x14ac:dyDescent="0.25">
      <c r="A8" t="str">
        <f>Stammdaten!A8</f>
        <v>Fridolin</v>
      </c>
      <c r="B8" t="str">
        <f>Stammdaten!B8</f>
        <v>Hans</v>
      </c>
      <c r="C8">
        <f>Juli!E8</f>
        <v>15</v>
      </c>
      <c r="D8">
        <f t="shared" si="1"/>
        <v>0</v>
      </c>
      <c r="E8">
        <f t="shared" si="2"/>
        <v>15</v>
      </c>
    </row>
    <row r="9" spans="1:36" x14ac:dyDescent="0.25">
      <c r="A9" t="str">
        <f>Stammdaten!A9</f>
        <v>Müller</v>
      </c>
      <c r="B9" t="str">
        <f>Stammdaten!B9</f>
        <v>Franz</v>
      </c>
      <c r="C9">
        <f>Juli!E9</f>
        <v>25</v>
      </c>
      <c r="D9">
        <f t="shared" si="1"/>
        <v>0</v>
      </c>
      <c r="E9">
        <f t="shared" si="2"/>
        <v>25</v>
      </c>
    </row>
    <row r="10" spans="1:36" x14ac:dyDescent="0.25">
      <c r="A10" t="str">
        <f>Stammdaten!A10</f>
        <v>Korn</v>
      </c>
      <c r="B10" t="str">
        <f>Stammdaten!B10</f>
        <v>Rudi</v>
      </c>
      <c r="C10">
        <f>Juli!E10</f>
        <v>29</v>
      </c>
      <c r="D10">
        <f t="shared" si="1"/>
        <v>0</v>
      </c>
      <c r="E10">
        <f t="shared" si="2"/>
        <v>29</v>
      </c>
    </row>
    <row r="11" spans="1:36" x14ac:dyDescent="0.25">
      <c r="A11" t="str">
        <f>Stammdaten!A11</f>
        <v>Anton</v>
      </c>
      <c r="B11" t="str">
        <f>Stammdaten!B11</f>
        <v>Andreas</v>
      </c>
      <c r="C11">
        <f>Juli!E11</f>
        <v>31</v>
      </c>
      <c r="D11">
        <f t="shared" si="1"/>
        <v>0</v>
      </c>
      <c r="E11">
        <f t="shared" si="2"/>
        <v>31</v>
      </c>
    </row>
    <row r="12" spans="1:36" x14ac:dyDescent="0.25">
      <c r="A12" t="str">
        <f>Stammdaten!A12</f>
        <v>Mayer</v>
      </c>
      <c r="B12" t="str">
        <f>Stammdaten!B12</f>
        <v>Silvia</v>
      </c>
      <c r="C12">
        <f>Juli!E12</f>
        <v>25</v>
      </c>
      <c r="D12">
        <f t="shared" si="1"/>
        <v>0</v>
      </c>
      <c r="E12">
        <f t="shared" si="2"/>
        <v>25</v>
      </c>
    </row>
    <row r="13" spans="1:36" x14ac:dyDescent="0.25">
      <c r="A13" t="str">
        <f>Stammdaten!A13</f>
        <v>Müller</v>
      </c>
      <c r="B13" t="str">
        <f>Stammdaten!B13</f>
        <v>Sabine</v>
      </c>
      <c r="C13">
        <f>Juli!E13</f>
        <v>30</v>
      </c>
      <c r="D13">
        <f t="shared" si="1"/>
        <v>0</v>
      </c>
      <c r="E13">
        <f t="shared" si="2"/>
        <v>30</v>
      </c>
    </row>
    <row r="14" spans="1:36" x14ac:dyDescent="0.25">
      <c r="A14">
        <f>Stammdaten!A14</f>
        <v>0</v>
      </c>
      <c r="B14">
        <f>Stammdaten!B14</f>
        <v>0</v>
      </c>
      <c r="C14">
        <f>Juli!E14</f>
        <v>0</v>
      </c>
      <c r="D14">
        <f t="shared" si="1"/>
        <v>0</v>
      </c>
      <c r="E14">
        <f t="shared" si="2"/>
        <v>0</v>
      </c>
    </row>
    <row r="15" spans="1:36" x14ac:dyDescent="0.25">
      <c r="A15">
        <f>Stammdaten!A15</f>
        <v>0</v>
      </c>
      <c r="B15">
        <f>Stammdaten!B15</f>
        <v>0</v>
      </c>
      <c r="C15">
        <f>Juli!E15</f>
        <v>0</v>
      </c>
      <c r="D15">
        <f t="shared" si="1"/>
        <v>0</v>
      </c>
      <c r="E15">
        <f t="shared" si="2"/>
        <v>0</v>
      </c>
    </row>
    <row r="16" spans="1:36" x14ac:dyDescent="0.25">
      <c r="A16">
        <f>Stammdaten!A16</f>
        <v>0</v>
      </c>
      <c r="B16">
        <f>Stammdaten!B16</f>
        <v>0</v>
      </c>
      <c r="C16">
        <f>Juli!E16</f>
        <v>0</v>
      </c>
      <c r="D16">
        <f t="shared" si="1"/>
        <v>0</v>
      </c>
      <c r="E16">
        <f t="shared" si="2"/>
        <v>0</v>
      </c>
    </row>
    <row r="17" spans="1:5" x14ac:dyDescent="0.25">
      <c r="A17">
        <f>Stammdaten!A17</f>
        <v>0</v>
      </c>
      <c r="B17">
        <f>Stammdaten!B17</f>
        <v>0</v>
      </c>
      <c r="C17">
        <f>Juli!E17</f>
        <v>0</v>
      </c>
      <c r="D17">
        <f t="shared" si="1"/>
        <v>0</v>
      </c>
      <c r="E17">
        <f t="shared" si="2"/>
        <v>0</v>
      </c>
    </row>
    <row r="18" spans="1:5" x14ac:dyDescent="0.25">
      <c r="A18">
        <f>Stammdaten!A18</f>
        <v>0</v>
      </c>
      <c r="B18">
        <f>Stammdaten!B18</f>
        <v>0</v>
      </c>
      <c r="C18">
        <f>Juli!E18</f>
        <v>0</v>
      </c>
      <c r="D18">
        <f t="shared" si="1"/>
        <v>0</v>
      </c>
      <c r="E18">
        <f t="shared" si="2"/>
        <v>0</v>
      </c>
    </row>
    <row r="19" spans="1:5" x14ac:dyDescent="0.25">
      <c r="A19">
        <f>Stammdaten!A19</f>
        <v>0</v>
      </c>
      <c r="B19">
        <f>Stammdaten!B19</f>
        <v>0</v>
      </c>
      <c r="C19">
        <f>Juli!E19</f>
        <v>0</v>
      </c>
      <c r="D19">
        <f t="shared" si="1"/>
        <v>0</v>
      </c>
      <c r="E19">
        <f t="shared" si="2"/>
        <v>0</v>
      </c>
    </row>
    <row r="20" spans="1:5" x14ac:dyDescent="0.25">
      <c r="A20">
        <f>Stammdaten!A20</f>
        <v>0</v>
      </c>
      <c r="B20">
        <f>Stammdaten!B20</f>
        <v>0</v>
      </c>
      <c r="C20">
        <f>Juli!E20</f>
        <v>0</v>
      </c>
      <c r="D20">
        <f t="shared" si="1"/>
        <v>0</v>
      </c>
      <c r="E20">
        <f t="shared" si="2"/>
        <v>0</v>
      </c>
    </row>
    <row r="21" spans="1:5" x14ac:dyDescent="0.25">
      <c r="A21">
        <f>Stammdaten!A21</f>
        <v>0</v>
      </c>
      <c r="B21">
        <f>Stammdaten!B21</f>
        <v>0</v>
      </c>
      <c r="C21">
        <f>Juli!E21</f>
        <v>0</v>
      </c>
      <c r="D21">
        <f t="shared" si="1"/>
        <v>0</v>
      </c>
      <c r="E21">
        <f t="shared" si="2"/>
        <v>0</v>
      </c>
    </row>
    <row r="22" spans="1:5" x14ac:dyDescent="0.25">
      <c r="A22">
        <f>Stammdaten!A22</f>
        <v>0</v>
      </c>
      <c r="B22">
        <f>Stammdaten!B22</f>
        <v>0</v>
      </c>
      <c r="C22">
        <f>Juli!E22</f>
        <v>0</v>
      </c>
      <c r="D22">
        <f t="shared" si="1"/>
        <v>0</v>
      </c>
      <c r="E22">
        <f t="shared" si="2"/>
        <v>0</v>
      </c>
    </row>
    <row r="23" spans="1:5" x14ac:dyDescent="0.25">
      <c r="A23">
        <f>Stammdaten!A23</f>
        <v>0</v>
      </c>
      <c r="B23">
        <f>Stammdaten!B23</f>
        <v>0</v>
      </c>
      <c r="C23">
        <f>Juli!E23</f>
        <v>0</v>
      </c>
      <c r="D23">
        <f t="shared" si="1"/>
        <v>0</v>
      </c>
      <c r="E23">
        <f t="shared" si="2"/>
        <v>0</v>
      </c>
    </row>
    <row r="24" spans="1:5" x14ac:dyDescent="0.25">
      <c r="A24">
        <f>Stammdaten!A24</f>
        <v>0</v>
      </c>
      <c r="B24">
        <f>Stammdaten!B24</f>
        <v>0</v>
      </c>
      <c r="C24">
        <f>Juli!E24</f>
        <v>0</v>
      </c>
      <c r="D24">
        <f t="shared" si="1"/>
        <v>0</v>
      </c>
      <c r="E24">
        <f t="shared" si="2"/>
        <v>0</v>
      </c>
    </row>
    <row r="25" spans="1:5" x14ac:dyDescent="0.25">
      <c r="A25">
        <f>Stammdaten!A25</f>
        <v>0</v>
      </c>
      <c r="B25">
        <f>Stammdaten!B25</f>
        <v>0</v>
      </c>
      <c r="C25">
        <f>Juli!E25</f>
        <v>0</v>
      </c>
      <c r="D25">
        <f t="shared" si="1"/>
        <v>0</v>
      </c>
      <c r="E25">
        <f t="shared" si="2"/>
        <v>0</v>
      </c>
    </row>
  </sheetData>
  <conditionalFormatting sqref="F4:AJ25">
    <cfRule type="containsText" dxfId="4" priority="1" operator="containsText" text="U">
      <formula>NOT(ISERROR(SEARCH("U",F4)))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Stammdaten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admin</cp:lastModifiedBy>
  <cp:lastPrinted>2015-12-13T21:48:08Z</cp:lastPrinted>
  <dcterms:created xsi:type="dcterms:W3CDTF">2015-12-13T19:28:26Z</dcterms:created>
  <dcterms:modified xsi:type="dcterms:W3CDTF">2023-08-04T17:02:27Z</dcterms:modified>
</cp:coreProperties>
</file>