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bookViews>
    <workbookView xWindow="0" yWindow="0" windowWidth="24000" windowHeight="9510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18" i="1" l="1"/>
  <c r="D23" i="1"/>
  <c r="D22" i="1" l="1"/>
  <c r="D21" i="1" s="1"/>
  <c r="D20" i="1" l="1"/>
  <c r="D19" i="1" s="1"/>
  <c r="D18" i="1" l="1"/>
  <c r="D15" i="1" s="1"/>
  <c r="D14" i="1" l="1"/>
  <c r="D13" i="1" s="1"/>
  <c r="D12" i="1" l="1"/>
  <c r="D11" i="1" s="1"/>
  <c r="D9" i="1" s="1"/>
  <c r="D8" i="1" l="1"/>
  <c r="D7" i="1" s="1"/>
  <c r="D6" i="1" l="1"/>
  <c r="D5" i="1" s="1"/>
</calcChain>
</file>

<file path=xl/sharedStrings.xml><?xml version="1.0" encoding="utf-8"?>
<sst xmlns="http://schemas.openxmlformats.org/spreadsheetml/2006/main" count="40" uniqueCount="25">
  <si>
    <t>Listeneinkaufspreis</t>
  </si>
  <si>
    <t>Lieferrabatt</t>
  </si>
  <si>
    <t>Zieleinkaufspreis</t>
  </si>
  <si>
    <t>Lieferskonto</t>
  </si>
  <si>
    <t>Bareinkaufspreis</t>
  </si>
  <si>
    <t>Bezugskosten</t>
  </si>
  <si>
    <t>Bezugspreis</t>
  </si>
  <si>
    <t>-</t>
  </si>
  <si>
    <t>+</t>
  </si>
  <si>
    <t>=</t>
  </si>
  <si>
    <t>%</t>
  </si>
  <si>
    <t>Stück</t>
  </si>
  <si>
    <t>Handlungskostenzuschlag</t>
  </si>
  <si>
    <t>Selbstkosten</t>
  </si>
  <si>
    <t>Gewinnzuschlag</t>
  </si>
  <si>
    <t>Barverkaufspreis</t>
  </si>
  <si>
    <t>Kundenskonto</t>
  </si>
  <si>
    <t>Zielverkaufspreis</t>
  </si>
  <si>
    <t>Kundenrabatt</t>
  </si>
  <si>
    <t>Nettoverkaufspreis</t>
  </si>
  <si>
    <t>Umsatzsteuer</t>
  </si>
  <si>
    <t>Bruttoverkaufspreis</t>
  </si>
  <si>
    <t>Vertreterprovision</t>
  </si>
  <si>
    <t>Skonto + Provision</t>
  </si>
  <si>
    <t>Handelskalkulation / Rückwärtskalkulation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</si>
</sst>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B2B2B"/>
      <name val="Arial"/>
      <family val="2"/>
    </font>
    <font>
      <b/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3" borderId="3" xfId="0" applyFont="1" applyFill="1" applyBorder="1"/>
    <xf numFmtId="0" fontId="0" fillId="3" borderId="4" xfId="0" applyFont="1" applyFill="1" applyBorder="1"/>
    <xf numFmtId="0" fontId="3" fillId="0" borderId="3" xfId="0" applyFont="1" applyBorder="1" applyAlignment="1">
      <alignment horizontal="right"/>
    </xf>
    <xf numFmtId="0" fontId="4" fillId="0" borderId="4" xfId="0" applyFont="1" applyBorder="1"/>
    <xf numFmtId="0" fontId="3" fillId="3" borderId="3" xfId="0" applyFont="1" applyFill="1" applyBorder="1" applyAlignment="1">
      <alignment horizontal="right"/>
    </xf>
    <xf numFmtId="0" fontId="4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3" borderId="4" xfId="2" applyNumberFormat="1" applyFont="1" applyFill="1" applyBorder="1" applyAlignment="1">
      <alignment horizontal="center"/>
    </xf>
    <xf numFmtId="9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44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65" fontId="7" fillId="3" borderId="4" xfId="2" applyNumberFormat="1" applyFont="1" applyFill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E6" sqref="E6"/>
    </sheetView>
  </sheetViews>
  <sheetFormatPr baseColWidth="10" defaultRowHeight="15" x14ac:dyDescent="0.25"/>
  <cols>
    <col min="1" max="1" width="17" customWidth="1"/>
    <col min="2" max="2" width="35.85546875" bestFit="1" customWidth="1"/>
    <col min="3" max="3" width="17" customWidth="1"/>
    <col min="4" max="4" width="22.85546875" customWidth="1"/>
    <col min="6" max="6" width="22.85546875" bestFit="1" customWidth="1"/>
  </cols>
  <sheetData>
    <row r="1" spans="1:7" ht="31.5" x14ac:dyDescent="0.5">
      <c r="A1" s="19" t="s">
        <v>24</v>
      </c>
      <c r="B1" s="20"/>
      <c r="C1" s="20"/>
      <c r="D1" s="20"/>
    </row>
    <row r="2" spans="1:7" ht="31.5" x14ac:dyDescent="0.5">
      <c r="A2" s="21"/>
      <c r="B2" s="22"/>
      <c r="C2" s="22"/>
      <c r="D2" s="22"/>
    </row>
    <row r="3" spans="1:7" x14ac:dyDescent="0.25">
      <c r="A3" s="3"/>
      <c r="B3" s="4"/>
      <c r="C3" s="4"/>
      <c r="D3" s="4"/>
      <c r="F3" t="s">
        <v>21</v>
      </c>
      <c r="G3">
        <v>177.18</v>
      </c>
    </row>
    <row r="4" spans="1:7" ht="18.75" x14ac:dyDescent="0.3">
      <c r="A4" s="5"/>
      <c r="B4" s="6"/>
      <c r="C4" s="11" t="s">
        <v>10</v>
      </c>
      <c r="D4" s="11" t="s">
        <v>11</v>
      </c>
    </row>
    <row r="5" spans="1:7" ht="21" x14ac:dyDescent="0.35">
      <c r="A5" s="7"/>
      <c r="B5" s="8" t="s">
        <v>0</v>
      </c>
      <c r="C5" s="12"/>
      <c r="D5" s="25">
        <f>D7+D6</f>
        <v>100.00053040361949</v>
      </c>
    </row>
    <row r="6" spans="1:7" ht="21" x14ac:dyDescent="0.35">
      <c r="A6" s="9" t="s">
        <v>7</v>
      </c>
      <c r="B6" s="10" t="s">
        <v>1</v>
      </c>
      <c r="C6" s="13">
        <v>0.3</v>
      </c>
      <c r="D6" s="24">
        <f>D7*C6/(1-C6)</f>
        <v>30.000159121085847</v>
      </c>
    </row>
    <row r="7" spans="1:7" ht="21" x14ac:dyDescent="0.35">
      <c r="A7" s="7" t="s">
        <v>9</v>
      </c>
      <c r="B7" s="8" t="s">
        <v>2</v>
      </c>
      <c r="C7" s="12"/>
      <c r="D7" s="25">
        <f>D9+D8</f>
        <v>70.000371282533649</v>
      </c>
    </row>
    <row r="8" spans="1:7" ht="21" x14ac:dyDescent="0.35">
      <c r="A8" s="9" t="s">
        <v>7</v>
      </c>
      <c r="B8" s="10" t="s">
        <v>3</v>
      </c>
      <c r="C8" s="14">
        <v>0.03</v>
      </c>
      <c r="D8" s="24">
        <f>D9*C8/(1-C8)</f>
        <v>2.1000111384760096</v>
      </c>
    </row>
    <row r="9" spans="1:7" ht="21" x14ac:dyDescent="0.35">
      <c r="A9" s="7" t="s">
        <v>9</v>
      </c>
      <c r="B9" s="8" t="s">
        <v>4</v>
      </c>
      <c r="C9" s="12"/>
      <c r="D9" s="25">
        <f>D11-D10</f>
        <v>67.900360144057643</v>
      </c>
    </row>
    <row r="10" spans="1:7" ht="21" x14ac:dyDescent="0.35">
      <c r="A10" s="9" t="s">
        <v>8</v>
      </c>
      <c r="B10" s="10" t="s">
        <v>5</v>
      </c>
      <c r="C10" s="15"/>
      <c r="D10" s="24">
        <v>3</v>
      </c>
    </row>
    <row r="11" spans="1:7" ht="21" x14ac:dyDescent="0.35">
      <c r="A11" s="1" t="s">
        <v>9</v>
      </c>
      <c r="B11" s="2" t="s">
        <v>6</v>
      </c>
      <c r="C11" s="16"/>
      <c r="D11" s="25">
        <f>D13-D12</f>
        <v>70.900360144057643</v>
      </c>
    </row>
    <row r="12" spans="1:7" ht="21" x14ac:dyDescent="0.35">
      <c r="A12" s="9" t="s">
        <v>8</v>
      </c>
      <c r="B12" s="10" t="s">
        <v>12</v>
      </c>
      <c r="C12" s="14">
        <v>0.26</v>
      </c>
      <c r="D12" s="24">
        <f>D13*C12/(1+C12)</f>
        <v>18.434093637454989</v>
      </c>
    </row>
    <row r="13" spans="1:7" ht="21" x14ac:dyDescent="0.35">
      <c r="A13" s="1" t="s">
        <v>9</v>
      </c>
      <c r="B13" s="2" t="s">
        <v>13</v>
      </c>
      <c r="C13" s="16"/>
      <c r="D13" s="25">
        <f>D15-D14</f>
        <v>89.334453781512636</v>
      </c>
    </row>
    <row r="14" spans="1:7" ht="21" x14ac:dyDescent="0.35">
      <c r="A14" s="9" t="s">
        <v>8</v>
      </c>
      <c r="B14" s="10" t="s">
        <v>14</v>
      </c>
      <c r="C14" s="14">
        <v>0.12</v>
      </c>
      <c r="D14" s="24">
        <f>D15*C14/(1+C14)</f>
        <v>10.720134453781515</v>
      </c>
    </row>
    <row r="15" spans="1:7" ht="21" x14ac:dyDescent="0.35">
      <c r="A15" s="1" t="s">
        <v>9</v>
      </c>
      <c r="B15" s="2" t="s">
        <v>15</v>
      </c>
      <c r="C15" s="16"/>
      <c r="D15" s="25">
        <f>D19-D18</f>
        <v>100.05458823529415</v>
      </c>
    </row>
    <row r="16" spans="1:7" ht="21" x14ac:dyDescent="0.35">
      <c r="A16" s="9" t="s">
        <v>8</v>
      </c>
      <c r="B16" s="10" t="s">
        <v>16</v>
      </c>
      <c r="C16" s="14">
        <v>0.02</v>
      </c>
      <c r="D16" s="24"/>
      <c r="F16" s="18"/>
    </row>
    <row r="17" spans="1:6" ht="21" x14ac:dyDescent="0.35">
      <c r="A17" s="1" t="s">
        <v>8</v>
      </c>
      <c r="B17" s="2" t="s">
        <v>22</v>
      </c>
      <c r="C17" s="17">
        <v>0.02</v>
      </c>
      <c r="D17" s="26"/>
      <c r="F17" s="18"/>
    </row>
    <row r="18" spans="1:6" ht="21" x14ac:dyDescent="0.35">
      <c r="A18" s="7"/>
      <c r="B18" s="8" t="s">
        <v>23</v>
      </c>
      <c r="C18" s="23">
        <f>SUM(C16:C17)</f>
        <v>0.04</v>
      </c>
      <c r="D18" s="25">
        <f>D19*C18</f>
        <v>4.1689411764705895</v>
      </c>
      <c r="F18" s="18"/>
    </row>
    <row r="19" spans="1:6" ht="21" x14ac:dyDescent="0.35">
      <c r="A19" s="9" t="s">
        <v>9</v>
      </c>
      <c r="B19" s="10" t="s">
        <v>17</v>
      </c>
      <c r="C19" s="15"/>
      <c r="D19" s="24">
        <f>D21-D20</f>
        <v>104.22352941176473</v>
      </c>
      <c r="F19" s="18"/>
    </row>
    <row r="20" spans="1:6" ht="21" x14ac:dyDescent="0.35">
      <c r="A20" s="1" t="s">
        <v>8</v>
      </c>
      <c r="B20" s="2" t="s">
        <v>18</v>
      </c>
      <c r="C20" s="17">
        <v>0.3</v>
      </c>
      <c r="D20" s="25">
        <f>D21*C20</f>
        <v>44.667226890756304</v>
      </c>
    </row>
    <row r="21" spans="1:6" ht="21" x14ac:dyDescent="0.35">
      <c r="A21" s="9" t="s">
        <v>9</v>
      </c>
      <c r="B21" s="10" t="s">
        <v>19</v>
      </c>
      <c r="C21" s="15"/>
      <c r="D21" s="24">
        <f>D23-D22</f>
        <v>148.89075630252103</v>
      </c>
    </row>
    <row r="22" spans="1:6" ht="21" x14ac:dyDescent="0.35">
      <c r="A22" s="1" t="s">
        <v>8</v>
      </c>
      <c r="B22" s="2" t="s">
        <v>20</v>
      </c>
      <c r="C22" s="17">
        <v>0.19</v>
      </c>
      <c r="D22" s="25">
        <f>D23*19/119</f>
        <v>28.289243697478991</v>
      </c>
    </row>
    <row r="23" spans="1:6" ht="21" x14ac:dyDescent="0.35">
      <c r="A23" s="9" t="s">
        <v>9</v>
      </c>
      <c r="B23" s="10" t="s">
        <v>21</v>
      </c>
      <c r="C23" s="15"/>
      <c r="D23" s="24">
        <f>G3</f>
        <v>177.18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Michael Büchler</cp:lastModifiedBy>
  <cp:lastPrinted>2015-11-19T19:12:19Z</cp:lastPrinted>
  <dcterms:created xsi:type="dcterms:W3CDTF">2015-11-19T18:24:07Z</dcterms:created>
  <dcterms:modified xsi:type="dcterms:W3CDTF">2017-12-14T10:24:26Z</dcterms:modified>
</cp:coreProperties>
</file>