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bookViews>
    <workbookView xWindow="0" yWindow="0" windowWidth="24000" windowHeight="9510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22" i="1" l="1"/>
  <c r="C20" i="1"/>
  <c r="C18" i="1"/>
  <c r="C17" i="1"/>
  <c r="D16" i="1"/>
  <c r="D15" i="1"/>
  <c r="C15" i="1"/>
  <c r="D14" i="1"/>
  <c r="D13" i="1"/>
  <c r="D12" i="1"/>
  <c r="C13" i="1"/>
  <c r="C12" i="1"/>
  <c r="D11" i="1"/>
  <c r="D10" i="1"/>
  <c r="D9" i="1"/>
  <c r="C9" i="1"/>
  <c r="D8" i="1"/>
  <c r="D7" i="1"/>
  <c r="C6" i="1"/>
  <c r="D6" i="1"/>
  <c r="D5" i="1" l="1"/>
  <c r="D17" i="1" l="1"/>
  <c r="D18" i="1"/>
  <c r="D19" i="1" l="1"/>
  <c r="D20" i="1" s="1"/>
  <c r="D21" i="1" s="1"/>
  <c r="D22" i="1" s="1"/>
  <c r="D23" i="1" s="1"/>
</calcChain>
</file>

<file path=xl/sharedStrings.xml><?xml version="1.0" encoding="utf-8"?>
<sst xmlns="http://schemas.openxmlformats.org/spreadsheetml/2006/main" count="54" uniqueCount="27">
  <si>
    <t>-</t>
  </si>
  <si>
    <t>+</t>
  </si>
  <si>
    <t>=</t>
  </si>
  <si>
    <t>%</t>
  </si>
  <si>
    <t>Selbstkosten</t>
  </si>
  <si>
    <t>Gewinnzuschlag</t>
  </si>
  <si>
    <t>Barverkaufspreis</t>
  </si>
  <si>
    <t>Kundenskonto</t>
  </si>
  <si>
    <t>Zielverkaufspreis</t>
  </si>
  <si>
    <t>Kundenrabatt</t>
  </si>
  <si>
    <t>Umsatzsteuer</t>
  </si>
  <si>
    <t>Bruttoverkaufspreis</t>
  </si>
  <si>
    <t>Vertreterprovision</t>
  </si>
  <si>
    <t>Fertigungsmaterial</t>
  </si>
  <si>
    <t>Fertigungslöhne</t>
  </si>
  <si>
    <t>Materialgemeinkosten</t>
  </si>
  <si>
    <t>Fertigungsgemeinkosten</t>
  </si>
  <si>
    <t>Verwaltungsgemeinkosten</t>
  </si>
  <si>
    <t>Vertriebsgemeinkosten</t>
  </si>
  <si>
    <t>Angebotspreis</t>
  </si>
  <si>
    <t>Herstellkosten - MK + FK</t>
  </si>
  <si>
    <t>Materialkosten (MK)</t>
  </si>
  <si>
    <t>Fertigungskosten (FK)</t>
  </si>
  <si>
    <t>Stückkosten</t>
  </si>
  <si>
    <t>Zuschlagssätze</t>
  </si>
  <si>
    <t>Vertriebsprovision</t>
  </si>
  <si>
    <t>Zuschlagskalkulation bzw. Angebotskalkulation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</si>
</sst>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B2B2B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2B2B2B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0" applyNumberFormat="1"/>
    <xf numFmtId="44" fontId="0" fillId="0" borderId="0" xfId="1" applyFont="1"/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3" borderId="3" xfId="0" applyFont="1" applyFill="1" applyBorder="1"/>
    <xf numFmtId="0" fontId="0" fillId="3" borderId="4" xfId="0" applyFont="1" applyFill="1" applyBorder="1"/>
    <xf numFmtId="0" fontId="3" fillId="0" borderId="3" xfId="0" applyFont="1" applyBorder="1" applyAlignment="1">
      <alignment horizontal="right"/>
    </xf>
    <xf numFmtId="0" fontId="4" fillId="0" borderId="4" xfId="0" applyFont="1" applyBorder="1"/>
    <xf numFmtId="0" fontId="3" fillId="3" borderId="3" xfId="0" applyFont="1" applyFill="1" applyBorder="1" applyAlignment="1">
      <alignment horizontal="right"/>
    </xf>
    <xf numFmtId="0" fontId="4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6" fillId="0" borderId="4" xfId="1" applyNumberFormat="1" applyFont="1" applyBorder="1"/>
    <xf numFmtId="9" fontId="6" fillId="3" borderId="4" xfId="2" applyNumberFormat="1" applyFont="1" applyFill="1" applyBorder="1" applyAlignment="1">
      <alignment horizontal="center"/>
    </xf>
    <xf numFmtId="44" fontId="6" fillId="3" borderId="4" xfId="1" applyNumberFormat="1" applyFont="1" applyFill="1" applyBorder="1"/>
    <xf numFmtId="9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4" fontId="6" fillId="0" borderId="2" xfId="1" applyNumberFormat="1" applyFont="1" applyBorder="1"/>
    <xf numFmtId="9" fontId="6" fillId="0" borderId="2" xfId="0" applyNumberFormat="1" applyFont="1" applyBorder="1" applyAlignment="1">
      <alignment horizontal="center"/>
    </xf>
    <xf numFmtId="44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/>
    <xf numFmtId="0" fontId="7" fillId="0" borderId="4" xfId="0" applyFont="1" applyBorder="1"/>
    <xf numFmtId="0" fontId="7" fillId="0" borderId="2" xfId="0" applyFont="1" applyBorder="1"/>
    <xf numFmtId="9" fontId="0" fillId="0" borderId="0" xfId="2" applyFont="1"/>
    <xf numFmtId="9" fontId="6" fillId="0" borderId="4" xfId="0" applyNumberFormat="1" applyFont="1" applyBorder="1" applyAlignment="1">
      <alignment horizontal="center"/>
    </xf>
    <xf numFmtId="44" fontId="5" fillId="0" borderId="4" xfId="1" applyNumberFormat="1" applyFont="1" applyBorder="1"/>
    <xf numFmtId="44" fontId="5" fillId="3" borderId="4" xfId="1" applyNumberFormat="1" applyFont="1" applyFill="1" applyBorder="1"/>
    <xf numFmtId="44" fontId="5" fillId="0" borderId="2" xfId="1" applyNumberFormat="1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sqref="A1:D1"/>
    </sheetView>
  </sheetViews>
  <sheetFormatPr baseColWidth="10" defaultRowHeight="15" x14ac:dyDescent="0.25"/>
  <cols>
    <col min="1" max="1" width="2.7109375" bestFit="1" customWidth="1"/>
    <col min="2" max="2" width="37.28515625" bestFit="1" customWidth="1"/>
    <col min="3" max="3" width="7.5703125" bestFit="1" customWidth="1"/>
    <col min="4" max="4" width="15.140625" bestFit="1" customWidth="1"/>
    <col min="6" max="6" width="25.140625" bestFit="1" customWidth="1"/>
  </cols>
  <sheetData>
    <row r="1" spans="1:7" ht="18.75" x14ac:dyDescent="0.3">
      <c r="A1" s="35" t="s">
        <v>26</v>
      </c>
      <c r="B1" s="36"/>
      <c r="C1" s="36"/>
      <c r="D1" s="36"/>
    </row>
    <row r="2" spans="1:7" ht="31.5" x14ac:dyDescent="0.5">
      <c r="A2" s="24"/>
      <c r="B2" s="25"/>
      <c r="C2" s="25"/>
      <c r="D2" s="25"/>
      <c r="G2" s="26" t="s">
        <v>23</v>
      </c>
    </row>
    <row r="3" spans="1:7" x14ac:dyDescent="0.25">
      <c r="A3" s="5"/>
      <c r="B3" s="6"/>
      <c r="C3" s="6"/>
      <c r="D3" s="6"/>
      <c r="F3" t="s">
        <v>13</v>
      </c>
      <c r="G3" s="2">
        <v>80</v>
      </c>
    </row>
    <row r="4" spans="1:7" ht="18.75" x14ac:dyDescent="0.3">
      <c r="A4" s="7"/>
      <c r="B4" s="8"/>
      <c r="C4" s="13" t="s">
        <v>3</v>
      </c>
      <c r="D4" s="13" t="s">
        <v>23</v>
      </c>
      <c r="F4" t="s">
        <v>14</v>
      </c>
      <c r="G4" s="2">
        <v>15</v>
      </c>
    </row>
    <row r="5" spans="1:7" ht="21" x14ac:dyDescent="0.35">
      <c r="A5" s="9"/>
      <c r="B5" s="10" t="s">
        <v>13</v>
      </c>
      <c r="C5" s="14"/>
      <c r="D5" s="15">
        <f>G3</f>
        <v>80</v>
      </c>
      <c r="G5" s="1"/>
    </row>
    <row r="6" spans="1:7" ht="21" x14ac:dyDescent="0.35">
      <c r="A6" s="11" t="s">
        <v>1</v>
      </c>
      <c r="B6" s="12" t="s">
        <v>15</v>
      </c>
      <c r="C6" s="16">
        <f>G7</f>
        <v>0.15</v>
      </c>
      <c r="D6" s="17">
        <f>D5*C6</f>
        <v>12</v>
      </c>
      <c r="F6" t="s">
        <v>24</v>
      </c>
      <c r="G6" s="2" t="s">
        <v>3</v>
      </c>
    </row>
    <row r="7" spans="1:7" ht="21" x14ac:dyDescent="0.35">
      <c r="A7" s="9" t="s">
        <v>2</v>
      </c>
      <c r="B7" s="28" t="s">
        <v>21</v>
      </c>
      <c r="C7" s="14"/>
      <c r="D7" s="32">
        <f>D5+D6</f>
        <v>92</v>
      </c>
      <c r="F7" t="s">
        <v>15</v>
      </c>
      <c r="G7" s="30">
        <v>0.15</v>
      </c>
    </row>
    <row r="8" spans="1:7" ht="21" x14ac:dyDescent="0.35">
      <c r="A8" s="11" t="s">
        <v>0</v>
      </c>
      <c r="B8" s="12" t="s">
        <v>14</v>
      </c>
      <c r="C8" s="18"/>
      <c r="D8" s="17">
        <f>G4</f>
        <v>15</v>
      </c>
      <c r="F8" t="s">
        <v>16</v>
      </c>
      <c r="G8" s="30">
        <v>1.07</v>
      </c>
    </row>
    <row r="9" spans="1:7" ht="21" x14ac:dyDescent="0.35">
      <c r="A9" s="9" t="s">
        <v>1</v>
      </c>
      <c r="B9" s="10" t="s">
        <v>16</v>
      </c>
      <c r="C9" s="31">
        <f>G8</f>
        <v>1.07</v>
      </c>
      <c r="D9" s="15">
        <f>D8*C9</f>
        <v>16.05</v>
      </c>
      <c r="F9" t="s">
        <v>17</v>
      </c>
      <c r="G9" s="30">
        <v>0.17</v>
      </c>
    </row>
    <row r="10" spans="1:7" ht="21" x14ac:dyDescent="0.35">
      <c r="A10" s="9" t="s">
        <v>2</v>
      </c>
      <c r="B10" s="28" t="s">
        <v>22</v>
      </c>
      <c r="C10" s="14"/>
      <c r="D10" s="32">
        <f>SUM(D8:D9)</f>
        <v>31.05</v>
      </c>
      <c r="F10" t="s">
        <v>18</v>
      </c>
      <c r="G10" s="30">
        <v>7.4999999999999997E-2</v>
      </c>
    </row>
    <row r="11" spans="1:7" ht="21" x14ac:dyDescent="0.35">
      <c r="A11" s="11" t="s">
        <v>2</v>
      </c>
      <c r="B11" s="27" t="s">
        <v>20</v>
      </c>
      <c r="C11" s="19"/>
      <c r="D11" s="33">
        <f>D7+D10</f>
        <v>123.05</v>
      </c>
      <c r="F11" t="s">
        <v>5</v>
      </c>
      <c r="G11" s="30">
        <v>0.13</v>
      </c>
    </row>
    <row r="12" spans="1:7" ht="21" x14ac:dyDescent="0.35">
      <c r="A12" s="3" t="s">
        <v>1</v>
      </c>
      <c r="B12" s="4" t="s">
        <v>17</v>
      </c>
      <c r="C12" s="22">
        <f>G9</f>
        <v>0.17</v>
      </c>
      <c r="D12" s="21">
        <f>D11*C12</f>
        <v>20.918500000000002</v>
      </c>
      <c r="F12" t="s">
        <v>7</v>
      </c>
      <c r="G12" s="30">
        <v>0.04</v>
      </c>
    </row>
    <row r="13" spans="1:7" ht="21" x14ac:dyDescent="0.35">
      <c r="A13" s="11" t="s">
        <v>1</v>
      </c>
      <c r="B13" s="12" t="s">
        <v>18</v>
      </c>
      <c r="C13" s="18">
        <f>G10</f>
        <v>7.4999999999999997E-2</v>
      </c>
      <c r="D13" s="17">
        <f>D11*C13</f>
        <v>9.2287499999999998</v>
      </c>
      <c r="F13" t="s">
        <v>25</v>
      </c>
      <c r="G13" s="30">
        <v>0.05</v>
      </c>
    </row>
    <row r="14" spans="1:7" ht="21" x14ac:dyDescent="0.35">
      <c r="A14" s="3" t="s">
        <v>2</v>
      </c>
      <c r="B14" s="29" t="s">
        <v>4</v>
      </c>
      <c r="C14" s="20"/>
      <c r="D14" s="34">
        <f>D11+D12+D13</f>
        <v>153.19725</v>
      </c>
      <c r="F14" t="s">
        <v>9</v>
      </c>
      <c r="G14" s="30">
        <v>0.25</v>
      </c>
    </row>
    <row r="15" spans="1:7" ht="21" x14ac:dyDescent="0.35">
      <c r="A15" s="11" t="s">
        <v>1</v>
      </c>
      <c r="B15" s="12" t="s">
        <v>5</v>
      </c>
      <c r="C15" s="18">
        <f>G11</f>
        <v>0.13</v>
      </c>
      <c r="D15" s="17">
        <f>D14*C15</f>
        <v>19.915642500000001</v>
      </c>
      <c r="F15" t="s">
        <v>10</v>
      </c>
      <c r="G15" s="30">
        <v>0.19</v>
      </c>
    </row>
    <row r="16" spans="1:7" ht="21" x14ac:dyDescent="0.35">
      <c r="A16" s="3" t="s">
        <v>2</v>
      </c>
      <c r="B16" s="29" t="s">
        <v>6</v>
      </c>
      <c r="C16" s="20"/>
      <c r="D16" s="34">
        <f>D14+D15</f>
        <v>173.11289249999999</v>
      </c>
    </row>
    <row r="17" spans="1:6" ht="21" x14ac:dyDescent="0.35">
      <c r="A17" s="11" t="s">
        <v>1</v>
      </c>
      <c r="B17" s="12" t="s">
        <v>7</v>
      </c>
      <c r="C17" s="18">
        <f>G12</f>
        <v>0.04</v>
      </c>
      <c r="D17" s="17">
        <f>D16*C17/(1-C17)</f>
        <v>7.2130371875000003</v>
      </c>
    </row>
    <row r="18" spans="1:6" ht="21" x14ac:dyDescent="0.35">
      <c r="A18" s="3" t="s">
        <v>1</v>
      </c>
      <c r="B18" s="4" t="s">
        <v>12</v>
      </c>
      <c r="C18" s="22">
        <f>G13</f>
        <v>0.05</v>
      </c>
      <c r="D18" s="17">
        <f>D16*C18/(1-C18)</f>
        <v>9.1112048684210514</v>
      </c>
    </row>
    <row r="19" spans="1:6" ht="21" x14ac:dyDescent="0.35">
      <c r="A19" s="11" t="s">
        <v>2</v>
      </c>
      <c r="B19" s="27" t="s">
        <v>8</v>
      </c>
      <c r="C19" s="19"/>
      <c r="D19" s="33">
        <f>D16+D17+D18</f>
        <v>189.43713455592103</v>
      </c>
      <c r="F19" s="23"/>
    </row>
    <row r="20" spans="1:6" ht="21" x14ac:dyDescent="0.35">
      <c r="A20" s="3" t="s">
        <v>1</v>
      </c>
      <c r="B20" s="4" t="s">
        <v>9</v>
      </c>
      <c r="C20" s="22">
        <f>G14</f>
        <v>0.25</v>
      </c>
      <c r="D20" s="21">
        <f>D19*C20/(1-C20)</f>
        <v>63.145711518640347</v>
      </c>
    </row>
    <row r="21" spans="1:6" ht="21" x14ac:dyDescent="0.35">
      <c r="A21" s="11" t="s">
        <v>2</v>
      </c>
      <c r="B21" s="27" t="s">
        <v>19</v>
      </c>
      <c r="C21" s="19"/>
      <c r="D21" s="33">
        <f>D19+D20</f>
        <v>252.58284607456139</v>
      </c>
    </row>
    <row r="22" spans="1:6" ht="21" x14ac:dyDescent="0.35">
      <c r="A22" s="3" t="s">
        <v>1</v>
      </c>
      <c r="B22" s="4" t="s">
        <v>10</v>
      </c>
      <c r="C22" s="22">
        <f>G15</f>
        <v>0.19</v>
      </c>
      <c r="D22" s="21">
        <f>D21*C22</f>
        <v>47.990740754166666</v>
      </c>
    </row>
    <row r="23" spans="1:6" ht="21" x14ac:dyDescent="0.35">
      <c r="A23" s="11" t="s">
        <v>2</v>
      </c>
      <c r="B23" s="12" t="s">
        <v>11</v>
      </c>
      <c r="C23" s="19"/>
      <c r="D23" s="17">
        <f>D21+D22</f>
        <v>300.57358682872803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Michael Büchler</cp:lastModifiedBy>
  <cp:lastPrinted>2017-10-16T08:16:14Z</cp:lastPrinted>
  <dcterms:created xsi:type="dcterms:W3CDTF">2015-11-19T18:24:07Z</dcterms:created>
  <dcterms:modified xsi:type="dcterms:W3CDTF">2017-10-16T08:16:46Z</dcterms:modified>
</cp:coreProperties>
</file>